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мара\На сайт\"/>
    </mc:Choice>
  </mc:AlternateContent>
  <bookViews>
    <workbookView xWindow="0" yWindow="0" windowWidth="21600" windowHeight="9030" tabRatio="632"/>
  </bookViews>
  <sheets>
    <sheet name="Мониторы" sheetId="5" r:id="rId1"/>
  </sheets>
  <definedNames>
    <definedName name="_xlnm._FilterDatabase" localSheetId="0" hidden="1">Мониторы!$A$1:$U$2</definedName>
  </definedNames>
  <calcPr calcId="162913"/>
</workbook>
</file>

<file path=xl/calcChain.xml><?xml version="1.0" encoding="utf-8"?>
<calcChain xmlns="http://schemas.openxmlformats.org/spreadsheetml/2006/main">
  <c r="P3" i="5" l="1"/>
  <c r="R3" i="5" s="1"/>
  <c r="S3" i="5" s="1"/>
  <c r="P2" i="5" l="1"/>
  <c r="R2" i="5" l="1"/>
  <c r="S2" i="5" s="1"/>
</calcChain>
</file>

<file path=xl/sharedStrings.xml><?xml version="1.0" encoding="utf-8"?>
<sst xmlns="http://schemas.openxmlformats.org/spreadsheetml/2006/main" count="49" uniqueCount="35">
  <si>
    <t>Город</t>
  </si>
  <si>
    <t>Карта</t>
  </si>
  <si>
    <t>Локация</t>
  </si>
  <si>
    <t>Ролик, сек.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</si>
  <si>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</si>
  <si>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</si>
  <si>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</si>
  <si>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</si>
  <si>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</si>
  <si>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</si>
  <si>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</si>
  <si>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</si>
  <si>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</si>
  <si>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</si>
  <si>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Код</t>
  </si>
  <si>
    <t>Количество конструкций</t>
  </si>
  <si>
    <t>Вид рекламы</t>
  </si>
  <si>
    <t>Выходов в час на 1 мониторе</t>
  </si>
  <si>
    <t>Выходов в сутки на 1 мониторе</t>
  </si>
  <si>
    <t>Выходов за период на 1 мониторе</t>
  </si>
  <si>
    <t>Название ВУЗа</t>
  </si>
  <si>
    <t>ВУЗ</t>
  </si>
  <si>
    <t>Стоимость</t>
  </si>
  <si>
    <t>Самара</t>
  </si>
  <si>
    <t>Самарский государственный экономический университет (СГЭУ)</t>
  </si>
  <si>
    <t>ПН-СБ: 08:00 - 21:00</t>
  </si>
  <si>
    <t>ул. Советской Армии, 141</t>
  </si>
  <si>
    <t>53.216615, 50.211620</t>
  </si>
  <si>
    <t>Разрешение</t>
  </si>
  <si>
    <t xml:space="preserve">768x1366 </t>
  </si>
  <si>
    <t>Центральный корпус, холл главного входа, непосредственно у гардероба</t>
  </si>
  <si>
    <t>СВУЗ-1</t>
  </si>
  <si>
    <t>Учебный корпус в зоне коворкинга</t>
  </si>
  <si>
    <t>СВУЗ-2</t>
  </si>
  <si>
    <t>Реклама на мониторе вендингового аппарата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</si>
</sst>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v56Jlp" TargetMode="External"/><Relationship Id="rId2" Type="http://schemas.openxmlformats.org/officeDocument/2006/relationships/hyperlink" Target="https://disk.yandex.ru/i/wvrjtvz0pVJRsQ" TargetMode="External"/><Relationship Id="rId1" Type="http://schemas.openxmlformats.org/officeDocument/2006/relationships/hyperlink" Target="https://yandex.ru/maps/-/CPv56Jl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SScPACy1GPD9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workbookViewId="0">
      <selection activeCell="D2" sqref="D2"/>
    </sheetView>
  </sheetViews>
  <sheetFormatPr defaultRowHeight="15" x14ac:dyDescent="0.25"/>
  <cols>
    <col min="1" max="1" width="10.5703125" style="1" customWidth="1"/>
    <col min="2" max="2" width="12.28515625" style="1" customWidth="1"/>
    <col min="3" max="3" width="24.85546875" style="1" bestFit="1" customWidth="1"/>
    <col min="4" max="4" width="18.285156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710937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3.85546875" style="2" customWidth="1"/>
    <col min="20" max="20" width="8.7109375" style="3" customWidth="1"/>
    <col min="21" max="21" width="19" style="3" customWidth="1"/>
    <col min="22" max="22" width="9.140625" style="4"/>
    <col min="23" max="16384" width="9.140625" style="5"/>
  </cols>
  <sheetData>
    <row r="1" spans="1:21" s="8" customFormat="1" ht="25.5" x14ac:dyDescent="0.25">
      <c r="A1" s="6" t="s">
        <v>0</v>
      </c>
      <c r="B1" s="7" t="s">
        <v>2</v>
      </c>
      <c r="C1" s="7" t="s">
        <v>20</v>
      </c>
      <c r="D1" s="7" t="s">
        <v>6</v>
      </c>
      <c r="E1" s="7" t="s">
        <v>1</v>
      </c>
      <c r="F1" s="7" t="s">
        <v>16</v>
      </c>
      <c r="G1" s="7" t="s">
        <v>9</v>
      </c>
      <c r="H1" s="7" t="s">
        <v>4</v>
      </c>
      <c r="I1" s="6" t="s">
        <v>28</v>
      </c>
      <c r="J1" s="7" t="s">
        <v>12</v>
      </c>
      <c r="K1" s="7" t="s">
        <v>10</v>
      </c>
      <c r="L1" s="6" t="s">
        <v>15</v>
      </c>
      <c r="M1" s="7" t="s">
        <v>3</v>
      </c>
      <c r="N1" s="7" t="s">
        <v>17</v>
      </c>
      <c r="O1" s="7" t="s">
        <v>7</v>
      </c>
      <c r="P1" s="7" t="s">
        <v>18</v>
      </c>
      <c r="Q1" s="7" t="s">
        <v>8</v>
      </c>
      <c r="R1" s="7" t="s">
        <v>19</v>
      </c>
      <c r="S1" s="7" t="s">
        <v>22</v>
      </c>
      <c r="T1" s="7" t="s">
        <v>14</v>
      </c>
      <c r="U1" s="7" t="s">
        <v>5</v>
      </c>
    </row>
    <row r="2" spans="1:21" s="1" customFormat="1" ht="63.75" x14ac:dyDescent="0.25">
      <c r="A2" s="9" t="s">
        <v>23</v>
      </c>
      <c r="B2" s="9" t="s">
        <v>21</v>
      </c>
      <c r="C2" s="10" t="s">
        <v>24</v>
      </c>
      <c r="D2" s="11" t="s">
        <v>26</v>
      </c>
      <c r="E2" s="12" t="s">
        <v>1</v>
      </c>
      <c r="F2" s="13" t="s">
        <v>34</v>
      </c>
      <c r="G2" s="13" t="s">
        <v>30</v>
      </c>
      <c r="H2" s="12" t="s">
        <v>4</v>
      </c>
      <c r="I2" s="14" t="s">
        <v>29</v>
      </c>
      <c r="J2" s="15" t="s">
        <v>13</v>
      </c>
      <c r="K2" s="13" t="s">
        <v>11</v>
      </c>
      <c r="L2" s="9">
        <v>1</v>
      </c>
      <c r="M2" s="9">
        <v>15</v>
      </c>
      <c r="N2" s="9">
        <v>30</v>
      </c>
      <c r="O2" s="9" t="s">
        <v>25</v>
      </c>
      <c r="P2" s="9">
        <f>12*N2</f>
        <v>360</v>
      </c>
      <c r="Q2" s="9">
        <v>25</v>
      </c>
      <c r="R2" s="9">
        <f>P2*Q2</f>
        <v>9000</v>
      </c>
      <c r="S2" s="16">
        <f>0.09*R2*M2*L2</f>
        <v>12150</v>
      </c>
      <c r="T2" s="17" t="s">
        <v>31</v>
      </c>
      <c r="U2" s="11" t="s">
        <v>27</v>
      </c>
    </row>
    <row r="3" spans="1:21" s="1" customFormat="1" ht="51" x14ac:dyDescent="0.25">
      <c r="A3" s="9" t="s">
        <v>23</v>
      </c>
      <c r="B3" s="9" t="s">
        <v>21</v>
      </c>
      <c r="C3" s="10" t="s">
        <v>24</v>
      </c>
      <c r="D3" s="11" t="s">
        <v>26</v>
      </c>
      <c r="E3" s="12" t="s">
        <v>1</v>
      </c>
      <c r="F3" s="13" t="s">
        <v>34</v>
      </c>
      <c r="G3" s="13" t="s">
        <v>32</v>
      </c>
      <c r="H3" s="12" t="s">
        <v>4</v>
      </c>
      <c r="I3" s="14" t="s">
        <v>29</v>
      </c>
      <c r="J3" s="15" t="s">
        <v>13</v>
      </c>
      <c r="K3" s="13" t="s">
        <v>11</v>
      </c>
      <c r="L3" s="9">
        <v>1</v>
      </c>
      <c r="M3" s="9">
        <v>15</v>
      </c>
      <c r="N3" s="9">
        <v>30</v>
      </c>
      <c r="O3" s="9" t="s">
        <v>25</v>
      </c>
      <c r="P3" s="9">
        <f>12*N3</f>
        <v>360</v>
      </c>
      <c r="Q3" s="9">
        <v>25</v>
      </c>
      <c r="R3" s="9">
        <f>P3*Q3</f>
        <v>9000</v>
      </c>
      <c r="S3" s="16">
        <f>0.09*R3*M3*L3</f>
        <v>12150</v>
      </c>
      <c r="T3" s="17" t="s">
        <v>33</v>
      </c>
      <c r="U3" s="11" t="s">
        <v>27</v>
      </c>
    </row>
  </sheetData>
  <autoFilter ref="A1:U2"/>
  <hyperlinks>
    <hyperlink ref="E2" r:id="rId1"/>
    <hyperlink ref="H2" r:id="rId2"/>
    <hyperlink ref="E3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2026-04-14T21:22:00Z</dcterms:modified>
</cp:coreProperties>
</file>