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1" l="1"/>
  <c r="R14" i="1" s="1"/>
  <c r="S14" i="1" s="1"/>
  <c r="T14" i="1" s="1"/>
  <c r="P13" i="1"/>
  <c r="R13" i="1" s="1"/>
  <c r="S13" i="1" s="1"/>
  <c r="T13" i="1" s="1"/>
  <c r="P12" i="1"/>
  <c r="R12" i="1" s="1"/>
  <c r="S12" i="1" s="1"/>
  <c r="T12" i="1" s="1"/>
  <c r="P11" i="1"/>
  <c r="R11" i="1" s="1"/>
  <c r="S11" i="1" s="1"/>
  <c r="T11" i="1" s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<sst xmlns="http://schemas.openxmlformats.org/spreadsheetml/2006/main" count="204" uniqueCount="70">
  <si>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</si>
  <si>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</si>
  <si>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</si>
  <si>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</si>
  <si>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</si>
  <si>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</si>
  <si>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</si>
  <si>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</si>
  <si>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</si>
  <si>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</si>
  <si>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</si>
  <si>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</si>
  <si>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</si>
  <si>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</si>
  <si>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</si>
  <si>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</si>
  <si>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</si>
  <si>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</si>
  <si>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</si>
  <si>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</si>
  <si>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</si>
  <si>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</si>
  <si>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</si>
  <si>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</si>
  <si>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</si>
  <si>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</si>
  <si>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Самара</t>
  </si>
  <si>
    <t>443000, Самара, пр-т Кирова д.147, ТЦ "Вива Лэнд"</t>
  </si>
  <si>
    <t>443000, Самара, Московское ш. д.185а, ТЦ "Самолет"</t>
  </si>
  <si>
    <t>443013, Самара, Московское шоссе д.1, Мвидео</t>
  </si>
  <si>
    <t>443072, Самара, 18 км Московского шоссе д.25, ТК "LETOUT" Аутлет Молл</t>
  </si>
  <si>
    <t>443028, Самара, 24 км Московского шоссе д.5, СТЦ "Мега"</t>
  </si>
  <si>
    <t>443070, Самара, ул.Аэродромная д.47А, ТРК "Аврора"</t>
  </si>
  <si>
    <t>443085, Самара, Южное шоссе д.5, ТРЦ "Амбар"</t>
  </si>
  <si>
    <t>443111, Самара, Московское шоссе д.81, ТЦ "Молл Парк Хаус"</t>
  </si>
  <si>
    <t>443077, Самара, проспект Кирова д.147, ТРК "Вива Ленд"</t>
  </si>
  <si>
    <t>443095, Самара, Московское шоссе д.205, ТРЦ "Эль-Рио"</t>
  </si>
  <si>
    <t>443045, Самара, ул. Дыбенко д.30, ТРК "Космопорт"</t>
  </si>
  <si>
    <t>443042, Самара, Куйбышевский район, 6 квартал, ул.Казачья, д.34А, ТРК "Точкасити"</t>
  </si>
  <si>
    <t>443030, Самара, ул.Красноармейская д.131, ТЦ "Гудок"</t>
  </si>
  <si>
    <t>Внутри магазина</t>
  </si>
  <si>
    <t>1920х1080</t>
  </si>
  <si>
    <t>Разрешение, px.</t>
  </si>
  <si>
    <t>Стоимость на 50 экранах</t>
  </si>
  <si>
    <t>МЭ-117</t>
  </si>
  <si>
    <t>МЭ-118</t>
  </si>
  <si>
    <t>МЭ-119</t>
  </si>
  <si>
    <t>МЭ-120</t>
  </si>
  <si>
    <t>МЭ-121</t>
  </si>
  <si>
    <t>МЭ-122</t>
  </si>
  <si>
    <t>МЭ-123</t>
  </si>
  <si>
    <t>МЭ-124</t>
  </si>
  <si>
    <t>МЭ-125</t>
  </si>
  <si>
    <t>МЭ-126</t>
  </si>
  <si>
    <t>МЭ-127</t>
  </si>
  <si>
    <t>МЭ-128</t>
  </si>
  <si>
    <t>МЭ-129</t>
  </si>
  <si>
    <t>Название магазина</t>
  </si>
  <si>
    <t>53.220568, 50.263004</t>
  </si>
  <si>
    <t>53.248751, 50.220594</t>
  </si>
  <si>
    <t>53.202723, 50.143330</t>
  </si>
  <si>
    <t>53.275644, 50.271098</t>
  </si>
  <si>
    <t>53.325783, 50.305413</t>
  </si>
  <si>
    <t>53.191330, 50.188929</t>
  </si>
  <si>
    <t>53.140374, 50.173613</t>
  </si>
  <si>
    <t>53.234664, 50.201972</t>
  </si>
  <si>
    <t>53.258071, 50.236243</t>
  </si>
  <si>
    <t>53.207394, 50.197858</t>
  </si>
  <si>
    <t>53.156738, 50.076253</t>
  </si>
  <si>
    <t>53.186668, 50.128095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</si>
</sst>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u0EOmj" TargetMode="External"/><Relationship Id="rId13" Type="http://schemas.openxmlformats.org/officeDocument/2006/relationships/hyperlink" Target="https://yandex.ru/maps/-/CPu0E-5A" TargetMode="External"/><Relationship Id="rId3" Type="http://schemas.openxmlformats.org/officeDocument/2006/relationships/hyperlink" Target="https://yandex.ru/maps/-/CPu0E41A" TargetMode="External"/><Relationship Id="rId7" Type="http://schemas.openxmlformats.org/officeDocument/2006/relationships/hyperlink" Target="https://yandex.ru/maps/-/CPu0EC~S" TargetMode="External"/><Relationship Id="rId12" Type="http://schemas.openxmlformats.org/officeDocument/2006/relationships/hyperlink" Target="https://yandex.ru/maps/-/CPu0EXy3" TargetMode="External"/><Relationship Id="rId2" Type="http://schemas.openxmlformats.org/officeDocument/2006/relationships/hyperlink" Target="https://yandex.ru/maps/-/CPu0EUoe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u0EZ0-" TargetMode="External"/><Relationship Id="rId11" Type="http://schemas.openxmlformats.org/officeDocument/2006/relationships/hyperlink" Target="https://yandex.ru/maps/-/CPu0ELLu" TargetMode="External"/><Relationship Id="rId5" Type="http://schemas.openxmlformats.org/officeDocument/2006/relationships/hyperlink" Target="https://yandex.ru/maps/-/CPu0ERyV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Pu0EUoe" TargetMode="External"/><Relationship Id="rId4" Type="http://schemas.openxmlformats.org/officeDocument/2006/relationships/hyperlink" Target="https://yandex.ru/maps/-/CPu0EJMk" TargetMode="External"/><Relationship Id="rId9" Type="http://schemas.openxmlformats.org/officeDocument/2006/relationships/hyperlink" Target="https://yandex.ru/maps/-/CPu0EW0u" TargetMode="External"/><Relationship Id="rId14" Type="http://schemas.openxmlformats.org/officeDocument/2006/relationships/hyperlink" Target="https://yandex.ru/maps/-/CPu0IE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zoomScaleNormal="100" workbookViewId="0">
      <selection activeCell="C2" sqref="C2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57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42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43</v>
      </c>
      <c r="U1" s="4" t="s">
        <v>7</v>
      </c>
      <c r="V1" s="3" t="s">
        <v>6</v>
      </c>
    </row>
    <row r="2" spans="1:22" ht="25.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40</v>
      </c>
      <c r="H2" s="10" t="s">
        <v>2</v>
      </c>
      <c r="I2" s="6" t="s">
        <v>41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14" si="0">12*N2</f>
        <v>240</v>
      </c>
      <c r="Q2" s="6">
        <v>30</v>
      </c>
      <c r="R2" s="6">
        <f t="shared" ref="R2:R14" si="1">Q2*P2</f>
        <v>7200</v>
      </c>
      <c r="S2" s="6">
        <f t="shared" ref="S2:S14" si="2">R2*L2</f>
        <v>360000</v>
      </c>
      <c r="T2" s="11">
        <f t="shared" ref="T2:T14" si="3">0.003*S2*M2</f>
        <v>10800</v>
      </c>
      <c r="U2" s="7" t="s">
        <v>44</v>
      </c>
      <c r="V2" s="9" t="s">
        <v>58</v>
      </c>
    </row>
    <row r="3" spans="1:22" ht="25.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40</v>
      </c>
      <c r="H3" s="10" t="s">
        <v>2</v>
      </c>
      <c r="I3" s="6" t="s">
        <v>41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45</v>
      </c>
      <c r="V3" s="9" t="s">
        <v>59</v>
      </c>
    </row>
    <row r="4" spans="1:22" ht="25.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40</v>
      </c>
      <c r="H4" s="10" t="s">
        <v>2</v>
      </c>
      <c r="I4" s="6" t="s">
        <v>41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46</v>
      </c>
      <c r="V4" s="9" t="s">
        <v>60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40</v>
      </c>
      <c r="H5" s="10" t="s">
        <v>2</v>
      </c>
      <c r="I5" s="6" t="s">
        <v>41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47</v>
      </c>
      <c r="V5" s="9" t="s">
        <v>61</v>
      </c>
    </row>
    <row r="6" spans="1:22" ht="38.2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40</v>
      </c>
      <c r="H6" s="10" t="s">
        <v>2</v>
      </c>
      <c r="I6" s="6" t="s">
        <v>41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48</v>
      </c>
      <c r="V6" s="9" t="s">
        <v>62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40</v>
      </c>
      <c r="H7" s="10" t="s">
        <v>2</v>
      </c>
      <c r="I7" s="6" t="s">
        <v>41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49</v>
      </c>
      <c r="V7" s="9" t="s">
        <v>63</v>
      </c>
    </row>
    <row r="8" spans="1:22" ht="25.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33</v>
      </c>
      <c r="F8" s="10" t="s">
        <v>3</v>
      </c>
      <c r="G8" s="6" t="s">
        <v>40</v>
      </c>
      <c r="H8" s="10" t="s">
        <v>2</v>
      </c>
      <c r="I8" s="6" t="s">
        <v>41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50</v>
      </c>
      <c r="V8" s="9" t="s">
        <v>64</v>
      </c>
    </row>
    <row r="9" spans="1:22" ht="38.25" x14ac:dyDescent="0.2">
      <c r="A9" s="9" t="s">
        <v>26</v>
      </c>
      <c r="B9" s="6" t="s">
        <v>22</v>
      </c>
      <c r="C9" s="6" t="s">
        <v>25</v>
      </c>
      <c r="D9" s="9" t="s">
        <v>23</v>
      </c>
      <c r="E9" s="9" t="s">
        <v>34</v>
      </c>
      <c r="F9" s="10" t="s">
        <v>3</v>
      </c>
      <c r="G9" s="6" t="s">
        <v>40</v>
      </c>
      <c r="H9" s="10" t="s">
        <v>2</v>
      </c>
      <c r="I9" s="6" t="s">
        <v>41</v>
      </c>
      <c r="J9" s="8" t="s">
        <v>10</v>
      </c>
      <c r="K9" s="6" t="s">
        <v>12</v>
      </c>
      <c r="L9" s="6">
        <v>50</v>
      </c>
      <c r="M9" s="6">
        <v>10</v>
      </c>
      <c r="N9" s="6">
        <v>20</v>
      </c>
      <c r="O9" s="6" t="s">
        <v>17</v>
      </c>
      <c r="P9" s="6">
        <f t="shared" si="0"/>
        <v>240</v>
      </c>
      <c r="Q9" s="6">
        <v>30</v>
      </c>
      <c r="R9" s="6">
        <f t="shared" si="1"/>
        <v>7200</v>
      </c>
      <c r="S9" s="6">
        <f t="shared" si="2"/>
        <v>360000</v>
      </c>
      <c r="T9" s="11">
        <f t="shared" si="3"/>
        <v>10800</v>
      </c>
      <c r="U9" s="7" t="s">
        <v>51</v>
      </c>
      <c r="V9" s="9" t="s">
        <v>65</v>
      </c>
    </row>
    <row r="10" spans="1:22" ht="38.25" x14ac:dyDescent="0.2">
      <c r="A10" s="9" t="s">
        <v>26</v>
      </c>
      <c r="B10" s="6" t="s">
        <v>22</v>
      </c>
      <c r="C10" s="6" t="s">
        <v>25</v>
      </c>
      <c r="D10" s="9" t="s">
        <v>23</v>
      </c>
      <c r="E10" s="9" t="s">
        <v>35</v>
      </c>
      <c r="F10" s="10" t="s">
        <v>3</v>
      </c>
      <c r="G10" s="6" t="s">
        <v>40</v>
      </c>
      <c r="H10" s="10" t="s">
        <v>2</v>
      </c>
      <c r="I10" s="6" t="s">
        <v>41</v>
      </c>
      <c r="J10" s="8" t="s">
        <v>10</v>
      </c>
      <c r="K10" s="6" t="s">
        <v>12</v>
      </c>
      <c r="L10" s="6">
        <v>50</v>
      </c>
      <c r="M10" s="6">
        <v>10</v>
      </c>
      <c r="N10" s="6">
        <v>20</v>
      </c>
      <c r="O10" s="6" t="s">
        <v>17</v>
      </c>
      <c r="P10" s="6">
        <f t="shared" si="0"/>
        <v>240</v>
      </c>
      <c r="Q10" s="6">
        <v>30</v>
      </c>
      <c r="R10" s="6">
        <f t="shared" si="1"/>
        <v>7200</v>
      </c>
      <c r="S10" s="6">
        <f t="shared" si="2"/>
        <v>360000</v>
      </c>
      <c r="T10" s="11">
        <f t="shared" si="3"/>
        <v>10800</v>
      </c>
      <c r="U10" s="7" t="s">
        <v>52</v>
      </c>
      <c r="V10" s="9" t="s">
        <v>58</v>
      </c>
    </row>
    <row r="11" spans="1:22" ht="25.5" x14ac:dyDescent="0.2">
      <c r="A11" s="9" t="s">
        <v>26</v>
      </c>
      <c r="B11" s="6" t="s">
        <v>22</v>
      </c>
      <c r="C11" s="6" t="s">
        <v>25</v>
      </c>
      <c r="D11" s="9" t="s">
        <v>23</v>
      </c>
      <c r="E11" s="9" t="s">
        <v>36</v>
      </c>
      <c r="F11" s="10" t="s">
        <v>3</v>
      </c>
      <c r="G11" s="6" t="s">
        <v>40</v>
      </c>
      <c r="H11" s="10" t="s">
        <v>2</v>
      </c>
      <c r="I11" s="6" t="s">
        <v>41</v>
      </c>
      <c r="J11" s="8" t="s">
        <v>10</v>
      </c>
      <c r="K11" s="6" t="s">
        <v>12</v>
      </c>
      <c r="L11" s="6">
        <v>50</v>
      </c>
      <c r="M11" s="6">
        <v>10</v>
      </c>
      <c r="N11" s="6">
        <v>20</v>
      </c>
      <c r="O11" s="6" t="s">
        <v>17</v>
      </c>
      <c r="P11" s="6">
        <f t="shared" si="0"/>
        <v>240</v>
      </c>
      <c r="Q11" s="6">
        <v>30</v>
      </c>
      <c r="R11" s="6">
        <f t="shared" si="1"/>
        <v>7200</v>
      </c>
      <c r="S11" s="6">
        <f t="shared" si="2"/>
        <v>360000</v>
      </c>
      <c r="T11" s="11">
        <f t="shared" si="3"/>
        <v>10800</v>
      </c>
      <c r="U11" s="7" t="s">
        <v>53</v>
      </c>
      <c r="V11" s="9" t="s">
        <v>66</v>
      </c>
    </row>
    <row r="12" spans="1:22" ht="25.5" x14ac:dyDescent="0.2">
      <c r="A12" s="9" t="s">
        <v>26</v>
      </c>
      <c r="B12" s="6" t="s">
        <v>22</v>
      </c>
      <c r="C12" s="6" t="s">
        <v>25</v>
      </c>
      <c r="D12" s="9" t="s">
        <v>23</v>
      </c>
      <c r="E12" s="9" t="s">
        <v>37</v>
      </c>
      <c r="F12" s="10" t="s">
        <v>3</v>
      </c>
      <c r="G12" s="6" t="s">
        <v>40</v>
      </c>
      <c r="H12" s="10" t="s">
        <v>2</v>
      </c>
      <c r="I12" s="6" t="s">
        <v>41</v>
      </c>
      <c r="J12" s="8" t="s">
        <v>10</v>
      </c>
      <c r="K12" s="6" t="s">
        <v>12</v>
      </c>
      <c r="L12" s="6">
        <v>50</v>
      </c>
      <c r="M12" s="6">
        <v>10</v>
      </c>
      <c r="N12" s="6">
        <v>20</v>
      </c>
      <c r="O12" s="6" t="s">
        <v>17</v>
      </c>
      <c r="P12" s="6">
        <f t="shared" si="0"/>
        <v>240</v>
      </c>
      <c r="Q12" s="6">
        <v>30</v>
      </c>
      <c r="R12" s="6">
        <f t="shared" si="1"/>
        <v>7200</v>
      </c>
      <c r="S12" s="6">
        <f t="shared" si="2"/>
        <v>360000</v>
      </c>
      <c r="T12" s="11">
        <f t="shared" si="3"/>
        <v>10800</v>
      </c>
      <c r="U12" s="7" t="s">
        <v>54</v>
      </c>
      <c r="V12" s="9" t="s">
        <v>67</v>
      </c>
    </row>
    <row r="13" spans="1:22" ht="51" x14ac:dyDescent="0.2">
      <c r="A13" s="9" t="s">
        <v>26</v>
      </c>
      <c r="B13" s="6" t="s">
        <v>22</v>
      </c>
      <c r="C13" s="6" t="s">
        <v>25</v>
      </c>
      <c r="D13" s="9" t="s">
        <v>23</v>
      </c>
      <c r="E13" s="9" t="s">
        <v>38</v>
      </c>
      <c r="F13" s="10" t="s">
        <v>3</v>
      </c>
      <c r="G13" s="6" t="s">
        <v>40</v>
      </c>
      <c r="H13" s="10" t="s">
        <v>2</v>
      </c>
      <c r="I13" s="6" t="s">
        <v>41</v>
      </c>
      <c r="J13" s="8" t="s">
        <v>10</v>
      </c>
      <c r="K13" s="6" t="s">
        <v>12</v>
      </c>
      <c r="L13" s="6">
        <v>50</v>
      </c>
      <c r="M13" s="6">
        <v>10</v>
      </c>
      <c r="N13" s="6">
        <v>20</v>
      </c>
      <c r="O13" s="6" t="s">
        <v>17</v>
      </c>
      <c r="P13" s="6">
        <f t="shared" si="0"/>
        <v>240</v>
      </c>
      <c r="Q13" s="6">
        <v>30</v>
      </c>
      <c r="R13" s="6">
        <f t="shared" si="1"/>
        <v>7200</v>
      </c>
      <c r="S13" s="6">
        <f t="shared" si="2"/>
        <v>360000</v>
      </c>
      <c r="T13" s="11">
        <f t="shared" si="3"/>
        <v>10800</v>
      </c>
      <c r="U13" s="7" t="s">
        <v>55</v>
      </c>
      <c r="V13" s="9" t="s">
        <v>68</v>
      </c>
    </row>
    <row r="14" spans="1:22" ht="38.25" x14ac:dyDescent="0.2">
      <c r="A14" s="9" t="s">
        <v>26</v>
      </c>
      <c r="B14" s="6" t="s">
        <v>22</v>
      </c>
      <c r="C14" s="6" t="s">
        <v>25</v>
      </c>
      <c r="D14" s="9" t="s">
        <v>23</v>
      </c>
      <c r="E14" s="9" t="s">
        <v>39</v>
      </c>
      <c r="F14" s="10" t="s">
        <v>3</v>
      </c>
      <c r="G14" s="6" t="s">
        <v>40</v>
      </c>
      <c r="H14" s="10" t="s">
        <v>2</v>
      </c>
      <c r="I14" s="6" t="s">
        <v>41</v>
      </c>
      <c r="J14" s="8" t="s">
        <v>10</v>
      </c>
      <c r="K14" s="6" t="s">
        <v>12</v>
      </c>
      <c r="L14" s="6">
        <v>50</v>
      </c>
      <c r="M14" s="6">
        <v>10</v>
      </c>
      <c r="N14" s="6">
        <v>20</v>
      </c>
      <c r="O14" s="6" t="s">
        <v>17</v>
      </c>
      <c r="P14" s="6">
        <f t="shared" si="0"/>
        <v>240</v>
      </c>
      <c r="Q14" s="6">
        <v>30</v>
      </c>
      <c r="R14" s="6">
        <f t="shared" si="1"/>
        <v>7200</v>
      </c>
      <c r="S14" s="6">
        <f t="shared" si="2"/>
        <v>360000</v>
      </c>
      <c r="T14" s="11">
        <f t="shared" si="3"/>
        <v>10800</v>
      </c>
      <c r="U14" s="7" t="s">
        <v>56</v>
      </c>
      <c r="V14" s="9" t="s">
        <v>69</v>
      </c>
    </row>
  </sheetData>
  <autoFilter ref="A1:V14"/>
  <phoneticPr fontId="5" type="noConversion"/>
  <hyperlinks>
    <hyperlink ref="H2:H14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2026-03-07T16:48:03Z</dcterms:modified>
</cp:coreProperties>
</file>