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Мониторы!$A$1:$T$1</definedName>
  </definedNames>
  <calcPr calcId="162913"/>
</workbook>
</file>

<file path=xl/calcChain.xml><?xml version="1.0" encoding="utf-8"?>
<calcChain xmlns="http://schemas.openxmlformats.org/spreadsheetml/2006/main">
  <c r="P3" i="7" l="1"/>
  <c r="R3" i="7" s="1"/>
  <c r="S3" i="7" s="1"/>
  <c r="P2" i="7"/>
  <c r="R2" i="7" s="1"/>
  <c r="S2" i="7" s="1"/>
</calcChain>
</file>

<file path=xl/sharedStrings.xml><?xml version="1.0" encoding="utf-8"?>
<sst xmlns="http://schemas.openxmlformats.org/spreadsheetml/2006/main" count="46" uniqueCount="33">
  <si>
    <t>Город</t>
  </si>
  <si>
    <t>Адрес</t>
  </si>
  <si>
    <t xml:space="preserve">Период, дней </t>
  </si>
  <si>
    <t>Выходов за период на 1 экране</t>
  </si>
  <si>
    <t>Выходов в сутки на 1 экране</t>
  </si>
  <si>
    <t>Координаты</t>
  </si>
  <si>
    <t>Карта</t>
  </si>
  <si>
    <t>Фото</t>
  </si>
  <si>
    <t>Сторона</t>
  </si>
  <si>
    <t>А</t>
  </si>
  <si>
    <t>Способ показа</t>
  </si>
  <si>
    <t>Статичная картинка, видеоролик</t>
  </si>
  <si>
    <t>Расположение конструкции</t>
  </si>
  <si>
    <t>Прикассовая зона</t>
  </si>
  <si>
    <t>Выходов в час на 1 экране</t>
  </si>
  <si>
    <t>Время работы</t>
  </si>
  <si>
    <t>Стоимость за период на всех экранах выбранной АЗС</t>
  </si>
  <si>
    <t>Ролик, сек.</t>
  </si>
  <si>
    <t>Количество мониторов</t>
  </si>
  <si>
    <t>Разрешение, рх.</t>
  </si>
  <si>
    <t>1080 (горизонталь) х 1920 (вертикаль)</t>
  </si>
  <si>
    <t>Монитор</t>
  </si>
  <si>
    <t>Вид конструкции</t>
  </si>
  <si>
    <t>Локация</t>
  </si>
  <si>
    <t>ПН-ПТ: 0:00-24:00,(круглосуточно)</t>
  </si>
  <si>
    <t>443072, г. Самара, 18 км Московского шоссе, д.5А</t>
  </si>
  <si>
    <t>443061, г.Самара, ул. Уральская, д.225</t>
  </si>
  <si>
    <t>Супермаркет</t>
  </si>
  <si>
    <t>Самара</t>
  </si>
  <si>
    <t>Сеть</t>
  </si>
  <si>
    <t>Metro C&amp;C</t>
  </si>
  <si>
    <t>53.277863, 50.277188</t>
  </si>
  <si>
    <t>53.133411, 50.138524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</si>
</sst>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-Lqr3qtdNSQcGA" TargetMode="External"/><Relationship Id="rId2" Type="http://schemas.openxmlformats.org/officeDocument/2006/relationships/hyperlink" Target="https://yandex.ru/maps/-/CLC0V0zk" TargetMode="External"/><Relationship Id="rId1" Type="http://schemas.openxmlformats.org/officeDocument/2006/relationships/hyperlink" Target="https://yandex.ru/maps/-/CLC0VG2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-Lqr3qtdNSQcG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9.42578125" style="2" customWidth="1"/>
    <col min="4" max="4" width="21.5703125" style="2" customWidth="1"/>
    <col min="5" max="5" width="10" style="2" customWidth="1"/>
    <col min="6" max="6" width="19.28515625" style="2" customWidth="1"/>
    <col min="7" max="7" width="17.7109375" style="2" customWidth="1"/>
    <col min="8" max="8" width="9.5703125" style="1" customWidth="1"/>
    <col min="9" max="9" width="19" style="2" customWidth="1"/>
    <col min="10" max="10" width="12.140625" style="2" customWidth="1"/>
    <col min="11" max="11" width="17.7109375" style="2" customWidth="1"/>
    <col min="12" max="12" width="24.28515625" style="2" customWidth="1"/>
    <col min="13" max="13" width="14.28515625" style="2" customWidth="1"/>
    <col min="14" max="14" width="20.7109375" style="2" customWidth="1"/>
    <col min="15" max="15" width="19" style="2" customWidth="1"/>
    <col min="16" max="16" width="22.5703125" style="2" customWidth="1"/>
    <col min="17" max="17" width="16.85546875" style="2" customWidth="1"/>
    <col min="18" max="18" width="21.5703125" style="2" customWidth="1"/>
    <col min="19" max="19" width="25.42578125" style="3" customWidth="1"/>
    <col min="20" max="20" width="19" style="2" customWidth="1"/>
    <col min="21" max="16384" width="9.140625" style="2"/>
  </cols>
  <sheetData>
    <row r="1" spans="1:20" s="1" customFormat="1" ht="38.25" x14ac:dyDescent="0.2">
      <c r="A1" s="5" t="s">
        <v>0</v>
      </c>
      <c r="B1" s="5" t="s">
        <v>23</v>
      </c>
      <c r="C1" s="5" t="s">
        <v>29</v>
      </c>
      <c r="D1" s="5" t="s">
        <v>1</v>
      </c>
      <c r="E1" s="5" t="s">
        <v>6</v>
      </c>
      <c r="F1" s="5" t="s">
        <v>22</v>
      </c>
      <c r="G1" s="5" t="s">
        <v>12</v>
      </c>
      <c r="H1" s="5" t="s">
        <v>7</v>
      </c>
      <c r="I1" s="5" t="s">
        <v>19</v>
      </c>
      <c r="J1" s="5" t="s">
        <v>8</v>
      </c>
      <c r="K1" s="5" t="s">
        <v>10</v>
      </c>
      <c r="L1" s="5" t="s">
        <v>18</v>
      </c>
      <c r="M1" s="5" t="s">
        <v>17</v>
      </c>
      <c r="N1" s="5" t="s">
        <v>14</v>
      </c>
      <c r="O1" s="5" t="s">
        <v>15</v>
      </c>
      <c r="P1" s="5" t="s">
        <v>4</v>
      </c>
      <c r="Q1" s="5" t="s">
        <v>2</v>
      </c>
      <c r="R1" s="5" t="s">
        <v>3</v>
      </c>
      <c r="S1" s="5" t="s">
        <v>16</v>
      </c>
      <c r="T1" s="5" t="s">
        <v>5</v>
      </c>
    </row>
    <row r="2" spans="1:20" ht="25.5" x14ac:dyDescent="0.2">
      <c r="A2" s="6" t="s">
        <v>28</v>
      </c>
      <c r="B2" s="6" t="s">
        <v>27</v>
      </c>
      <c r="C2" s="6" t="s">
        <v>30</v>
      </c>
      <c r="D2" s="6" t="s">
        <v>25</v>
      </c>
      <c r="E2" s="7" t="s">
        <v>6</v>
      </c>
      <c r="F2" s="6" t="s">
        <v>21</v>
      </c>
      <c r="G2" s="8" t="s">
        <v>13</v>
      </c>
      <c r="H2" s="7" t="s">
        <v>7</v>
      </c>
      <c r="I2" s="9" t="s">
        <v>20</v>
      </c>
      <c r="J2" s="9" t="s">
        <v>9</v>
      </c>
      <c r="K2" s="8" t="s">
        <v>11</v>
      </c>
      <c r="L2" s="6">
        <v>12</v>
      </c>
      <c r="M2" s="6">
        <v>15</v>
      </c>
      <c r="N2" s="6">
        <v>20</v>
      </c>
      <c r="O2" s="10" t="s">
        <v>24</v>
      </c>
      <c r="P2" s="6">
        <f t="shared" ref="P2:P3" si="0">24*N2</f>
        <v>480</v>
      </c>
      <c r="Q2" s="6">
        <v>15</v>
      </c>
      <c r="R2" s="6">
        <f t="shared" ref="R2:R3" si="1">P2*Q2</f>
        <v>7200</v>
      </c>
      <c r="S2" s="4">
        <f t="shared" ref="S2:S3" si="2">0.05*R2*M2*L2</f>
        <v>64800</v>
      </c>
      <c r="T2" s="6" t="s">
        <v>31</v>
      </c>
    </row>
    <row r="3" spans="1:20" ht="25.5" x14ac:dyDescent="0.2">
      <c r="A3" s="6" t="s">
        <v>28</v>
      </c>
      <c r="B3" s="6" t="s">
        <v>27</v>
      </c>
      <c r="C3" s="6" t="s">
        <v>30</v>
      </c>
      <c r="D3" s="6" t="s">
        <v>26</v>
      </c>
      <c r="E3" s="7" t="s">
        <v>6</v>
      </c>
      <c r="F3" s="6" t="s">
        <v>21</v>
      </c>
      <c r="G3" s="8" t="s">
        <v>13</v>
      </c>
      <c r="H3" s="7" t="s">
        <v>7</v>
      </c>
      <c r="I3" s="9" t="s">
        <v>20</v>
      </c>
      <c r="J3" s="9" t="s">
        <v>9</v>
      </c>
      <c r="K3" s="8" t="s">
        <v>11</v>
      </c>
      <c r="L3" s="6">
        <v>12</v>
      </c>
      <c r="M3" s="6">
        <v>15</v>
      </c>
      <c r="N3" s="6">
        <v>20</v>
      </c>
      <c r="O3" s="10" t="s">
        <v>24</v>
      </c>
      <c r="P3" s="6">
        <f t="shared" si="0"/>
        <v>480</v>
      </c>
      <c r="Q3" s="6">
        <v>15</v>
      </c>
      <c r="R3" s="6">
        <f t="shared" si="1"/>
        <v>7200</v>
      </c>
      <c r="S3" s="4">
        <f t="shared" si="2"/>
        <v>64800</v>
      </c>
      <c r="T3" s="6" t="s">
        <v>32</v>
      </c>
    </row>
  </sheetData>
  <autoFilter ref="A1:T1"/>
  <hyperlinks>
    <hyperlink ref="E2" r:id="rId1"/>
    <hyperlink ref="E3" r:id="rId2"/>
    <hyperlink ref="H2" r:id="rId3"/>
    <hyperlink ref="H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2026-03-07T15:20:57Z</dcterms:modified>
</cp:coreProperties>
</file>