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Мониторы!$G$1:$Q$2</definedName>
  </definedNames>
  <calcPr calcId="162913"/>
</workbook>
</file>

<file path=xl/calcChain.xml><?xml version="1.0" encoding="utf-8"?>
<calcChain xmlns="http://schemas.openxmlformats.org/spreadsheetml/2006/main">
  <c r="M12" i="7" l="1"/>
  <c r="O12" i="7" s="1"/>
  <c r="P12" i="7" s="1"/>
  <c r="M13" i="7"/>
  <c r="O13" i="7" s="1"/>
  <c r="P13" i="7" s="1"/>
  <c r="M14" i="7"/>
  <c r="O14" i="7" s="1"/>
  <c r="P14" i="7" s="1"/>
  <c r="M15" i="7"/>
  <c r="O15" i="7" s="1"/>
  <c r="P15" i="7" s="1"/>
  <c r="M16" i="7"/>
  <c r="O16" i="7" s="1"/>
  <c r="P16" i="7" s="1"/>
  <c r="M17" i="7"/>
  <c r="O17" i="7" s="1"/>
  <c r="P17" i="7" s="1"/>
  <c r="M18" i="7"/>
  <c r="O18" i="7" s="1"/>
  <c r="P18" i="7" s="1"/>
  <c r="M19" i="7"/>
  <c r="O19" i="7" s="1"/>
  <c r="P19" i="7" s="1"/>
  <c r="M20" i="7"/>
  <c r="O20" i="7" s="1"/>
  <c r="P20" i="7" s="1"/>
  <c r="M21" i="7"/>
  <c r="O21" i="7" s="1"/>
  <c r="P21" i="7" s="1"/>
  <c r="M22" i="7"/>
  <c r="O22" i="7" s="1"/>
  <c r="P22" i="7" s="1"/>
  <c r="M2" i="7" l="1"/>
  <c r="O2" i="7" s="1"/>
  <c r="P2" i="7" s="1"/>
  <c r="M6" i="7" l="1"/>
  <c r="O6" i="7" s="1"/>
  <c r="P6" i="7" s="1"/>
  <c r="M7" i="7"/>
  <c r="O7" i="7" s="1"/>
  <c r="P7" i="7" s="1"/>
  <c r="M8" i="7"/>
  <c r="O8" i="7" s="1"/>
  <c r="P8" i="7" s="1"/>
  <c r="M9" i="7"/>
  <c r="O9" i="7" s="1"/>
  <c r="P9" i="7" s="1"/>
  <c r="M10" i="7"/>
  <c r="O10" i="7" s="1"/>
  <c r="P10" i="7" s="1"/>
  <c r="M11" i="7"/>
  <c r="O11" i="7" s="1"/>
  <c r="P11" i="7" s="1"/>
  <c r="M5" i="7" l="1"/>
  <c r="O5" i="7" s="1"/>
  <c r="P5" i="7" s="1"/>
  <c r="M4" i="7"/>
  <c r="O4" i="7" s="1"/>
  <c r="P4" i="7" s="1"/>
  <c r="M3" i="7"/>
  <c r="O3" i="7" s="1"/>
  <c r="P3" i="7" s="1"/>
</calcChain>
</file>

<file path=xl/sharedStrings.xml><?xml version="1.0" encoding="utf-8"?>
<sst xmlns="http://schemas.openxmlformats.org/spreadsheetml/2006/main" count="227" uniqueCount="89">
  <si>
    <t>Ролик, сек.</t>
  </si>
  <si>
    <t>Регион</t>
  </si>
  <si>
    <t>Выходов за период на 1 мониторе</t>
  </si>
  <si>
    <t>Ссылка</t>
  </si>
  <si>
    <t>Фото</t>
  </si>
  <si>
    <t>Адрес</t>
  </si>
  <si>
    <t>Карта</t>
  </si>
  <si>
    <t>Координаты</t>
  </si>
  <si>
    <t>ул.Красноармейская 131</t>
  </si>
  <si>
    <t>ул.Дыбенко 12в</t>
  </si>
  <si>
    <t>53.111103, 50.078023</t>
  </si>
  <si>
    <t>53.315579, 50.305764</t>
  </si>
  <si>
    <t>Локация</t>
  </si>
  <si>
    <t>МФЦ</t>
  </si>
  <si>
    <t>Количество мониторов</t>
  </si>
  <si>
    <t>Стоимость</t>
  </si>
  <si>
    <t xml:space="preserve">Самара </t>
  </si>
  <si>
    <t>Новокуйбышевск</t>
  </si>
  <si>
    <t xml:space="preserve">Тольятти </t>
  </si>
  <si>
    <t xml:space="preserve"> Московское шоссе, литера Д, корпус 28А, литера 28а</t>
  </si>
  <si>
    <t>Свободы,192/Елизарова,32</t>
  </si>
  <si>
    <t>Кирова, 235</t>
  </si>
  <si>
    <t>ул. Мориса Тореза, 101а</t>
  </si>
  <si>
    <t xml:space="preserve"> Крутые ключи, ул. Мира,  10</t>
  </si>
  <si>
    <t>Южное шоссе, 5</t>
  </si>
  <si>
    <t>Ново-Садовая ул., 305А</t>
  </si>
  <si>
    <t>ул. Свердлова, 23А</t>
  </si>
  <si>
    <t xml:space="preserve"> ул. 50-летия НПЗ, 2</t>
  </si>
  <si>
    <t>ул. Юбилейная, 4</t>
  </si>
  <si>
    <t>ул. Автостроителей, 5</t>
  </si>
  <si>
    <t>ул. Мира, 84</t>
  </si>
  <si>
    <t>ул. Ярославская, 35</t>
  </si>
  <si>
    <t>ул. Мира, 166</t>
  </si>
  <si>
    <t>Реклама на мониторах</t>
  </si>
  <si>
    <t>Код</t>
  </si>
  <si>
    <t>С001</t>
  </si>
  <si>
    <t>С002</t>
  </si>
  <si>
    <t>С003</t>
  </si>
  <si>
    <t>С004</t>
  </si>
  <si>
    <t>С005</t>
  </si>
  <si>
    <t>С006</t>
  </si>
  <si>
    <t>С007</t>
  </si>
  <si>
    <t>С008</t>
  </si>
  <si>
    <t>С009</t>
  </si>
  <si>
    <t>С010</t>
  </si>
  <si>
    <t>С011</t>
  </si>
  <si>
    <t>С012</t>
  </si>
  <si>
    <t>С013</t>
  </si>
  <si>
    <t>С014</t>
  </si>
  <si>
    <t>С015</t>
  </si>
  <si>
    <t>С016</t>
  </si>
  <si>
    <t>С017</t>
  </si>
  <si>
    <t>С018</t>
  </si>
  <si>
    <t>С019</t>
  </si>
  <si>
    <t>С020</t>
  </si>
  <si>
    <t>С021</t>
  </si>
  <si>
    <t>Место установки монитора</t>
  </si>
  <si>
    <t>входная зона, стойка выдачи талонов</t>
  </si>
  <si>
    <t xml:space="preserve">зал ожидания </t>
  </si>
  <si>
    <t xml:space="preserve">зал выдачи  документов </t>
  </si>
  <si>
    <t>входная зона, зал ожидания</t>
  </si>
  <si>
    <t xml:space="preserve"> зал ожидания</t>
  </si>
  <si>
    <t>зал ожидания</t>
  </si>
  <si>
    <t>Вид конструкции</t>
  </si>
  <si>
    <t>Способ показа</t>
  </si>
  <si>
    <t>Видео</t>
  </si>
  <si>
    <t>Выходов в час на 1 мониторе</t>
  </si>
  <si>
    <t>Выходов в сутки на 1 мониторе</t>
  </si>
  <si>
    <t>Период, дней</t>
  </si>
  <si>
    <t>53.203763, 50.151073</t>
  </si>
  <si>
    <t>53.230638, 50.277449</t>
  </si>
  <si>
    <t>53.235028, 50.244309</t>
  </si>
  <si>
    <t>Чернореченская улица, 2/1</t>
  </si>
  <si>
    <t>53.192201, 50.125196</t>
  </si>
  <si>
    <t>53.196320, 50.199071</t>
  </si>
  <si>
    <t>53.140374, 50.173613</t>
  </si>
  <si>
    <t>ул. Рижская, 9</t>
  </si>
  <si>
    <t>53.186668, 50.128095</t>
  </si>
  <si>
    <t>53.236507, 50.191184</t>
  </si>
  <si>
    <t>53.205911, 50.186063</t>
  </si>
  <si>
    <t>Николаевский проспект, 2</t>
  </si>
  <si>
    <t>53.117908, 50.166174</t>
  </si>
  <si>
    <t>53.089119, 49.975139</t>
  </si>
  <si>
    <t>53.100513, 49.944345</t>
  </si>
  <si>
    <t>53.219241, 50.272724</t>
  </si>
  <si>
    <t>53.545338, 49.332727</t>
  </si>
  <si>
    <t>53.508313, 49.413925</t>
  </si>
  <si>
    <t>53.482992, 49.485719</t>
  </si>
  <si>
    <t>53.512222, 49.447891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</si>
</sst>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lY-~P" TargetMode="External"/><Relationship Id="rId13" Type="http://schemas.openxmlformats.org/officeDocument/2006/relationships/hyperlink" Target="https://yandex.ru/maps/-/CHel4U-o" TargetMode="External"/><Relationship Id="rId18" Type="http://schemas.openxmlformats.org/officeDocument/2006/relationships/hyperlink" Target="https://yandex.ru/maps/-/CHelaAZz" TargetMode="External"/><Relationship Id="rId3" Type="http://schemas.openxmlformats.org/officeDocument/2006/relationships/hyperlink" Target="https://yandex.ru/maps/-/CHelYO4J" TargetMode="External"/><Relationship Id="rId21" Type="http://schemas.openxmlformats.org/officeDocument/2006/relationships/hyperlink" Target="https://yandex.ru/maps/-/CHelaQY0" TargetMode="External"/><Relationship Id="rId7" Type="http://schemas.openxmlformats.org/officeDocument/2006/relationships/hyperlink" Target="https://yandex.ru/maps/-/CHelY-Yv" TargetMode="External"/><Relationship Id="rId12" Type="http://schemas.openxmlformats.org/officeDocument/2006/relationships/hyperlink" Target="https://yandex.ru/maps/-/CHel4Qkr" TargetMode="External"/><Relationship Id="rId17" Type="http://schemas.openxmlformats.org/officeDocument/2006/relationships/hyperlink" Target="https://yandex.ru/maps/-/CHel46YW" TargetMode="External"/><Relationship Id="rId2" Type="http://schemas.openxmlformats.org/officeDocument/2006/relationships/hyperlink" Target="https://yandex.ru/maps/-/CHelYO4J" TargetMode="External"/><Relationship Id="rId16" Type="http://schemas.openxmlformats.org/officeDocument/2006/relationships/hyperlink" Target="https://yandex.ru/maps/-/CHel4V-j" TargetMode="External"/><Relationship Id="rId20" Type="http://schemas.openxmlformats.org/officeDocument/2006/relationships/hyperlink" Target="https://yandex.ru/maps/-/CHelaM4v" TargetMode="External"/><Relationship Id="rId1" Type="http://schemas.openxmlformats.org/officeDocument/2006/relationships/hyperlink" Target="https://disk.yandex.com.am/d/ZFds64X8LocTDw" TargetMode="External"/><Relationship Id="rId6" Type="http://schemas.openxmlformats.org/officeDocument/2006/relationships/hyperlink" Target="https://yandex.ru/maps/-/CHelYWZ7" TargetMode="External"/><Relationship Id="rId11" Type="http://schemas.openxmlformats.org/officeDocument/2006/relationships/hyperlink" Target="https://yandex.ru/maps/-/CHel4M2w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elYOp0" TargetMode="External"/><Relationship Id="rId15" Type="http://schemas.openxmlformats.org/officeDocument/2006/relationships/hyperlink" Target="https://yandex.ru/maps/-/CHel4R3E" TargetMode="External"/><Relationship Id="rId23" Type="http://schemas.openxmlformats.org/officeDocument/2006/relationships/hyperlink" Target="https://disk.yandex.com.am/d/ZFds64X8LocTDw" TargetMode="External"/><Relationship Id="rId10" Type="http://schemas.openxmlformats.org/officeDocument/2006/relationships/hyperlink" Target="https://yandex.ru/maps/-/CHel4Izu" TargetMode="External"/><Relationship Id="rId19" Type="http://schemas.openxmlformats.org/officeDocument/2006/relationships/hyperlink" Target="https://yandex.ru/maps/-/CHelaE1y" TargetMode="External"/><Relationship Id="rId4" Type="http://schemas.openxmlformats.org/officeDocument/2006/relationships/hyperlink" Target="https://yandex.ru/maps/-/CHelYO4J" TargetMode="External"/><Relationship Id="rId9" Type="http://schemas.openxmlformats.org/officeDocument/2006/relationships/hyperlink" Target="https://yandex.ru/maps/-/CHel4EmX" TargetMode="External"/><Relationship Id="rId14" Type="http://schemas.openxmlformats.org/officeDocument/2006/relationships/hyperlink" Target="https://yandex.ru/maps/-/CHel44yt" TargetMode="External"/><Relationship Id="rId22" Type="http://schemas.openxmlformats.org/officeDocument/2006/relationships/hyperlink" Target="https://yandex.ru/maps/-/CHelaU4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4.85546875" style="2" customWidth="1"/>
    <col min="2" max="2" width="12.28515625" style="2" customWidth="1"/>
    <col min="3" max="3" width="25.28515625" style="2" customWidth="1"/>
    <col min="4" max="4" width="10" style="2" customWidth="1"/>
    <col min="5" max="5" width="20" style="1" customWidth="1"/>
    <col min="6" max="6" width="19" style="1" customWidth="1"/>
    <col min="7" max="7" width="9.5703125" style="3" customWidth="1"/>
    <col min="8" max="8" width="14.7109375" style="3" customWidth="1"/>
    <col min="9" max="9" width="8.7109375" style="3" customWidth="1"/>
    <col min="10" max="10" width="17.140625" style="3" customWidth="1"/>
    <col min="11" max="11" width="14.28515625" style="2" customWidth="1"/>
    <col min="12" max="12" width="20.7109375" style="2" customWidth="1"/>
    <col min="13" max="13" width="22.5703125" style="2" customWidth="1"/>
    <col min="14" max="14" width="16.85546875" style="2" customWidth="1"/>
    <col min="15" max="15" width="25.42578125" style="4" customWidth="1"/>
    <col min="16" max="16" width="13.85546875" style="4" customWidth="1"/>
    <col min="17" max="17" width="19" style="4" customWidth="1"/>
    <col min="18" max="16384" width="9.140625" style="2"/>
  </cols>
  <sheetData>
    <row r="1" spans="1:18" s="1" customFormat="1" ht="25.5" x14ac:dyDescent="0.2">
      <c r="A1" s="6" t="s">
        <v>1</v>
      </c>
      <c r="B1" s="6" t="s">
        <v>12</v>
      </c>
      <c r="C1" s="6" t="s">
        <v>5</v>
      </c>
      <c r="D1" s="6" t="s">
        <v>6</v>
      </c>
      <c r="E1" s="6" t="s">
        <v>63</v>
      </c>
      <c r="F1" s="6" t="s">
        <v>56</v>
      </c>
      <c r="G1" s="6" t="s">
        <v>4</v>
      </c>
      <c r="H1" s="6" t="s">
        <v>14</v>
      </c>
      <c r="I1" s="6" t="s">
        <v>34</v>
      </c>
      <c r="J1" s="6" t="s">
        <v>64</v>
      </c>
      <c r="K1" s="6" t="s">
        <v>0</v>
      </c>
      <c r="L1" s="6" t="s">
        <v>66</v>
      </c>
      <c r="M1" s="6" t="s">
        <v>67</v>
      </c>
      <c r="N1" s="6" t="s">
        <v>68</v>
      </c>
      <c r="O1" s="6" t="s">
        <v>2</v>
      </c>
      <c r="P1" s="6" t="s">
        <v>15</v>
      </c>
      <c r="Q1" s="6" t="s">
        <v>7</v>
      </c>
    </row>
    <row r="2" spans="1:18" s="1" customFormat="1" ht="25.5" x14ac:dyDescent="0.2">
      <c r="A2" s="7" t="s">
        <v>16</v>
      </c>
      <c r="B2" s="7" t="s">
        <v>13</v>
      </c>
      <c r="C2" s="9" t="s">
        <v>19</v>
      </c>
      <c r="D2" s="10" t="s">
        <v>3</v>
      </c>
      <c r="E2" s="7" t="s">
        <v>33</v>
      </c>
      <c r="F2" s="7" t="s">
        <v>57</v>
      </c>
      <c r="G2" s="10" t="s">
        <v>3</v>
      </c>
      <c r="H2" s="11">
        <v>1</v>
      </c>
      <c r="I2" s="11" t="s">
        <v>35</v>
      </c>
      <c r="J2" s="7" t="s">
        <v>65</v>
      </c>
      <c r="K2" s="7">
        <v>15</v>
      </c>
      <c r="L2" s="7">
        <v>12</v>
      </c>
      <c r="M2" s="7">
        <f>12*L2</f>
        <v>144</v>
      </c>
      <c r="N2" s="7">
        <v>20</v>
      </c>
      <c r="O2" s="7">
        <f>N2*M2</f>
        <v>2880</v>
      </c>
      <c r="P2" s="8">
        <f>(0.65*O2)*K2</f>
        <v>28080</v>
      </c>
      <c r="Q2" s="7" t="s">
        <v>69</v>
      </c>
      <c r="R2" s="5"/>
    </row>
    <row r="3" spans="1:18" s="1" customFormat="1" ht="25.5" x14ac:dyDescent="0.2">
      <c r="A3" s="7" t="s">
        <v>16</v>
      </c>
      <c r="B3" s="7" t="s">
        <v>13</v>
      </c>
      <c r="C3" s="9" t="s">
        <v>19</v>
      </c>
      <c r="D3" s="10" t="s">
        <v>3</v>
      </c>
      <c r="E3" s="7" t="s">
        <v>33</v>
      </c>
      <c r="F3" s="7" t="s">
        <v>58</v>
      </c>
      <c r="G3" s="10" t="s">
        <v>3</v>
      </c>
      <c r="H3" s="11">
        <v>1</v>
      </c>
      <c r="I3" s="11" t="s">
        <v>36</v>
      </c>
      <c r="J3" s="7" t="s">
        <v>65</v>
      </c>
      <c r="K3" s="7">
        <v>15</v>
      </c>
      <c r="L3" s="7">
        <v>12</v>
      </c>
      <c r="M3" s="7">
        <f t="shared" ref="M3:M5" si="0">12*L3</f>
        <v>144</v>
      </c>
      <c r="N3" s="7">
        <v>20</v>
      </c>
      <c r="O3" s="7">
        <f>N3*M3</f>
        <v>2880</v>
      </c>
      <c r="P3" s="8">
        <f t="shared" ref="P3:P22" si="1">(0.65*O3)*K3</f>
        <v>28080</v>
      </c>
      <c r="Q3" s="7" t="s">
        <v>69</v>
      </c>
      <c r="R3" s="5"/>
    </row>
    <row r="4" spans="1:18" s="1" customFormat="1" ht="25.5" x14ac:dyDescent="0.2">
      <c r="A4" s="7" t="s">
        <v>16</v>
      </c>
      <c r="B4" s="7" t="s">
        <v>13</v>
      </c>
      <c r="C4" s="9" t="s">
        <v>19</v>
      </c>
      <c r="D4" s="10" t="s">
        <v>3</v>
      </c>
      <c r="E4" s="7" t="s">
        <v>33</v>
      </c>
      <c r="F4" s="7" t="s">
        <v>59</v>
      </c>
      <c r="G4" s="10" t="s">
        <v>3</v>
      </c>
      <c r="H4" s="11">
        <v>1</v>
      </c>
      <c r="I4" s="11" t="s">
        <v>37</v>
      </c>
      <c r="J4" s="7" t="s">
        <v>65</v>
      </c>
      <c r="K4" s="7">
        <v>15</v>
      </c>
      <c r="L4" s="7">
        <v>12</v>
      </c>
      <c r="M4" s="7">
        <f t="shared" si="0"/>
        <v>144</v>
      </c>
      <c r="N4" s="7">
        <v>20</v>
      </c>
      <c r="O4" s="7">
        <f>N4*M4</f>
        <v>2880</v>
      </c>
      <c r="P4" s="8">
        <f t="shared" si="1"/>
        <v>28080</v>
      </c>
      <c r="Q4" s="7" t="s">
        <v>69</v>
      </c>
      <c r="R4" s="5"/>
    </row>
    <row r="5" spans="1:18" s="1" customFormat="1" ht="25.5" x14ac:dyDescent="0.2">
      <c r="A5" s="7" t="s">
        <v>16</v>
      </c>
      <c r="B5" s="7" t="s">
        <v>13</v>
      </c>
      <c r="C5" s="9" t="s">
        <v>20</v>
      </c>
      <c r="D5" s="10" t="s">
        <v>3</v>
      </c>
      <c r="E5" s="7" t="s">
        <v>33</v>
      </c>
      <c r="F5" s="7" t="s">
        <v>60</v>
      </c>
      <c r="G5" s="10" t="s">
        <v>3</v>
      </c>
      <c r="H5" s="11">
        <v>1</v>
      </c>
      <c r="I5" s="11" t="s">
        <v>38</v>
      </c>
      <c r="J5" s="7" t="s">
        <v>65</v>
      </c>
      <c r="K5" s="7">
        <v>15</v>
      </c>
      <c r="L5" s="7">
        <v>12</v>
      </c>
      <c r="M5" s="7">
        <f t="shared" si="0"/>
        <v>144</v>
      </c>
      <c r="N5" s="7">
        <v>20</v>
      </c>
      <c r="O5" s="7">
        <f>N5*M5</f>
        <v>2880</v>
      </c>
      <c r="P5" s="8">
        <f t="shared" si="1"/>
        <v>28080</v>
      </c>
      <c r="Q5" s="7" t="s">
        <v>70</v>
      </c>
      <c r="R5" s="5"/>
    </row>
    <row r="6" spans="1:18" s="1" customFormat="1" ht="25.5" x14ac:dyDescent="0.2">
      <c r="A6" s="7" t="s">
        <v>16</v>
      </c>
      <c r="B6" s="7" t="s">
        <v>13</v>
      </c>
      <c r="C6" s="9" t="s">
        <v>21</v>
      </c>
      <c r="D6" s="10" t="s">
        <v>3</v>
      </c>
      <c r="E6" s="7" t="s">
        <v>33</v>
      </c>
      <c r="F6" s="7" t="s">
        <v>60</v>
      </c>
      <c r="G6" s="10" t="s">
        <v>3</v>
      </c>
      <c r="H6" s="11">
        <v>1</v>
      </c>
      <c r="I6" s="11" t="s">
        <v>39</v>
      </c>
      <c r="J6" s="7" t="s">
        <v>65</v>
      </c>
      <c r="K6" s="7">
        <v>15</v>
      </c>
      <c r="L6" s="7">
        <v>12</v>
      </c>
      <c r="M6" s="7">
        <f t="shared" ref="M6:M22" si="2">12*L6</f>
        <v>144</v>
      </c>
      <c r="N6" s="7">
        <v>20</v>
      </c>
      <c r="O6" s="7">
        <f t="shared" ref="O6:O22" si="3">N6*M6</f>
        <v>2880</v>
      </c>
      <c r="P6" s="8">
        <f t="shared" si="1"/>
        <v>28080</v>
      </c>
      <c r="Q6" s="7" t="s">
        <v>71</v>
      </c>
      <c r="R6" s="5"/>
    </row>
    <row r="7" spans="1:18" s="1" customFormat="1" ht="25.5" x14ac:dyDescent="0.2">
      <c r="A7" s="7" t="s">
        <v>16</v>
      </c>
      <c r="B7" s="7" t="s">
        <v>13</v>
      </c>
      <c r="C7" s="9" t="s">
        <v>72</v>
      </c>
      <c r="D7" s="10" t="s">
        <v>3</v>
      </c>
      <c r="E7" s="7" t="s">
        <v>33</v>
      </c>
      <c r="F7" s="7" t="s">
        <v>60</v>
      </c>
      <c r="G7" s="10" t="s">
        <v>3</v>
      </c>
      <c r="H7" s="11">
        <v>1</v>
      </c>
      <c r="I7" s="11" t="s">
        <v>40</v>
      </c>
      <c r="J7" s="7" t="s">
        <v>65</v>
      </c>
      <c r="K7" s="7">
        <v>15</v>
      </c>
      <c r="L7" s="7">
        <v>12</v>
      </c>
      <c r="M7" s="7">
        <f t="shared" si="2"/>
        <v>144</v>
      </c>
      <c r="N7" s="7">
        <v>20</v>
      </c>
      <c r="O7" s="7">
        <f t="shared" si="3"/>
        <v>2880</v>
      </c>
      <c r="P7" s="8">
        <f t="shared" si="1"/>
        <v>28080</v>
      </c>
      <c r="Q7" s="7" t="s">
        <v>73</v>
      </c>
      <c r="R7" s="5"/>
    </row>
    <row r="8" spans="1:18" s="1" customFormat="1" ht="25.5" x14ac:dyDescent="0.2">
      <c r="A8" s="7" t="s">
        <v>16</v>
      </c>
      <c r="B8" s="7" t="s">
        <v>13</v>
      </c>
      <c r="C8" s="9" t="s">
        <v>22</v>
      </c>
      <c r="D8" s="10" t="s">
        <v>3</v>
      </c>
      <c r="E8" s="7" t="s">
        <v>33</v>
      </c>
      <c r="F8" s="7" t="s">
        <v>60</v>
      </c>
      <c r="G8" s="10" t="s">
        <v>3</v>
      </c>
      <c r="H8" s="11">
        <v>1</v>
      </c>
      <c r="I8" s="11" t="s">
        <v>41</v>
      </c>
      <c r="J8" s="7" t="s">
        <v>65</v>
      </c>
      <c r="K8" s="7">
        <v>15</v>
      </c>
      <c r="L8" s="7">
        <v>12</v>
      </c>
      <c r="M8" s="7">
        <f t="shared" si="2"/>
        <v>144</v>
      </c>
      <c r="N8" s="7">
        <v>20</v>
      </c>
      <c r="O8" s="7">
        <f t="shared" si="3"/>
        <v>2880</v>
      </c>
      <c r="P8" s="8">
        <f t="shared" si="1"/>
        <v>28080</v>
      </c>
      <c r="Q8" s="7" t="s">
        <v>74</v>
      </c>
      <c r="R8" s="5"/>
    </row>
    <row r="9" spans="1:18" s="1" customFormat="1" ht="25.5" x14ac:dyDescent="0.2">
      <c r="A9" s="7" t="s">
        <v>16</v>
      </c>
      <c r="B9" s="7" t="s">
        <v>13</v>
      </c>
      <c r="C9" s="9" t="s">
        <v>23</v>
      </c>
      <c r="D9" s="10" t="s">
        <v>3</v>
      </c>
      <c r="E9" s="7" t="s">
        <v>33</v>
      </c>
      <c r="F9" s="7" t="s">
        <v>60</v>
      </c>
      <c r="G9" s="10" t="s">
        <v>3</v>
      </c>
      <c r="H9" s="11">
        <v>1</v>
      </c>
      <c r="I9" s="11" t="s">
        <v>42</v>
      </c>
      <c r="J9" s="7" t="s">
        <v>65</v>
      </c>
      <c r="K9" s="7">
        <v>15</v>
      </c>
      <c r="L9" s="7">
        <v>12</v>
      </c>
      <c r="M9" s="7">
        <f t="shared" si="2"/>
        <v>144</v>
      </c>
      <c r="N9" s="7">
        <v>20</v>
      </c>
      <c r="O9" s="7">
        <f t="shared" si="3"/>
        <v>2880</v>
      </c>
      <c r="P9" s="8">
        <f t="shared" si="1"/>
        <v>28080</v>
      </c>
      <c r="Q9" s="7" t="s">
        <v>11</v>
      </c>
      <c r="R9" s="5"/>
    </row>
    <row r="10" spans="1:18" s="1" customFormat="1" ht="25.5" x14ac:dyDescent="0.2">
      <c r="A10" s="7" t="s">
        <v>16</v>
      </c>
      <c r="B10" s="7" t="s">
        <v>13</v>
      </c>
      <c r="C10" s="9" t="s">
        <v>24</v>
      </c>
      <c r="D10" s="10" t="s">
        <v>3</v>
      </c>
      <c r="E10" s="7" t="s">
        <v>33</v>
      </c>
      <c r="F10" s="7" t="s">
        <v>60</v>
      </c>
      <c r="G10" s="10" t="s">
        <v>3</v>
      </c>
      <c r="H10" s="11">
        <v>1</v>
      </c>
      <c r="I10" s="11" t="s">
        <v>43</v>
      </c>
      <c r="J10" s="7" t="s">
        <v>65</v>
      </c>
      <c r="K10" s="7">
        <v>15</v>
      </c>
      <c r="L10" s="7">
        <v>12</v>
      </c>
      <c r="M10" s="7">
        <f t="shared" si="2"/>
        <v>144</v>
      </c>
      <c r="N10" s="7">
        <v>20</v>
      </c>
      <c r="O10" s="7">
        <f t="shared" si="3"/>
        <v>2880</v>
      </c>
      <c r="P10" s="8">
        <f t="shared" si="1"/>
        <v>28080</v>
      </c>
      <c r="Q10" s="7" t="s">
        <v>75</v>
      </c>
      <c r="R10" s="5"/>
    </row>
    <row r="11" spans="1:18" s="1" customFormat="1" ht="25.5" x14ac:dyDescent="0.2">
      <c r="A11" s="7" t="s">
        <v>16</v>
      </c>
      <c r="B11" s="7" t="s">
        <v>13</v>
      </c>
      <c r="C11" s="9" t="s">
        <v>76</v>
      </c>
      <c r="D11" s="10" t="s">
        <v>3</v>
      </c>
      <c r="E11" s="7" t="s">
        <v>33</v>
      </c>
      <c r="F11" s="7" t="s">
        <v>60</v>
      </c>
      <c r="G11" s="10" t="s">
        <v>3</v>
      </c>
      <c r="H11" s="11">
        <v>1</v>
      </c>
      <c r="I11" s="11" t="s">
        <v>44</v>
      </c>
      <c r="J11" s="7" t="s">
        <v>65</v>
      </c>
      <c r="K11" s="7">
        <v>15</v>
      </c>
      <c r="L11" s="7">
        <v>12</v>
      </c>
      <c r="M11" s="7">
        <f t="shared" si="2"/>
        <v>144</v>
      </c>
      <c r="N11" s="7">
        <v>20</v>
      </c>
      <c r="O11" s="7">
        <f t="shared" si="3"/>
        <v>2880</v>
      </c>
      <c r="P11" s="8">
        <f t="shared" si="1"/>
        <v>28080</v>
      </c>
      <c r="Q11" s="7" t="s">
        <v>10</v>
      </c>
      <c r="R11" s="5"/>
    </row>
    <row r="12" spans="1:18" ht="25.5" x14ac:dyDescent="0.2">
      <c r="A12" s="7" t="s">
        <v>16</v>
      </c>
      <c r="B12" s="7" t="s">
        <v>13</v>
      </c>
      <c r="C12" s="7" t="s">
        <v>8</v>
      </c>
      <c r="D12" s="10" t="s">
        <v>3</v>
      </c>
      <c r="E12" s="7" t="s">
        <v>33</v>
      </c>
      <c r="F12" s="7" t="s">
        <v>60</v>
      </c>
      <c r="G12" s="10" t="s">
        <v>3</v>
      </c>
      <c r="H12" s="11">
        <v>1</v>
      </c>
      <c r="I12" s="11" t="s">
        <v>45</v>
      </c>
      <c r="J12" s="7" t="s">
        <v>65</v>
      </c>
      <c r="K12" s="7">
        <v>15</v>
      </c>
      <c r="L12" s="7">
        <v>12</v>
      </c>
      <c r="M12" s="7">
        <f t="shared" si="2"/>
        <v>144</v>
      </c>
      <c r="N12" s="7">
        <v>20</v>
      </c>
      <c r="O12" s="7">
        <f t="shared" si="3"/>
        <v>2880</v>
      </c>
      <c r="P12" s="8">
        <f t="shared" si="1"/>
        <v>28080</v>
      </c>
      <c r="Q12" s="7" t="s">
        <v>77</v>
      </c>
    </row>
    <row r="13" spans="1:18" ht="25.5" x14ac:dyDescent="0.2">
      <c r="A13" s="7" t="s">
        <v>16</v>
      </c>
      <c r="B13" s="7" t="s">
        <v>13</v>
      </c>
      <c r="C13" s="7" t="s">
        <v>25</v>
      </c>
      <c r="D13" s="10" t="s">
        <v>3</v>
      </c>
      <c r="E13" s="7" t="s">
        <v>33</v>
      </c>
      <c r="F13" s="7" t="s">
        <v>60</v>
      </c>
      <c r="G13" s="10" t="s">
        <v>3</v>
      </c>
      <c r="H13" s="11">
        <v>1</v>
      </c>
      <c r="I13" s="11" t="s">
        <v>46</v>
      </c>
      <c r="J13" s="7" t="s">
        <v>65</v>
      </c>
      <c r="K13" s="7">
        <v>15</v>
      </c>
      <c r="L13" s="7">
        <v>12</v>
      </c>
      <c r="M13" s="7">
        <f t="shared" si="2"/>
        <v>144</v>
      </c>
      <c r="N13" s="7">
        <v>20</v>
      </c>
      <c r="O13" s="7">
        <f t="shared" si="3"/>
        <v>2880</v>
      </c>
      <c r="P13" s="8">
        <f t="shared" si="1"/>
        <v>28080</v>
      </c>
      <c r="Q13" s="7" t="s">
        <v>78</v>
      </c>
    </row>
    <row r="14" spans="1:18" x14ac:dyDescent="0.2">
      <c r="A14" s="7" t="s">
        <v>16</v>
      </c>
      <c r="B14" s="7" t="s">
        <v>13</v>
      </c>
      <c r="C14" s="7" t="s">
        <v>9</v>
      </c>
      <c r="D14" s="10" t="s">
        <v>3</v>
      </c>
      <c r="E14" s="7" t="s">
        <v>33</v>
      </c>
      <c r="F14" s="7" t="s">
        <v>61</v>
      </c>
      <c r="G14" s="10" t="s">
        <v>3</v>
      </c>
      <c r="H14" s="11">
        <v>1</v>
      </c>
      <c r="I14" s="11" t="s">
        <v>47</v>
      </c>
      <c r="J14" s="7" t="s">
        <v>65</v>
      </c>
      <c r="K14" s="7">
        <v>15</v>
      </c>
      <c r="L14" s="7">
        <v>12</v>
      </c>
      <c r="M14" s="7">
        <f t="shared" si="2"/>
        <v>144</v>
      </c>
      <c r="N14" s="7">
        <v>20</v>
      </c>
      <c r="O14" s="7">
        <f t="shared" si="3"/>
        <v>2880</v>
      </c>
      <c r="P14" s="8">
        <f t="shared" si="1"/>
        <v>28080</v>
      </c>
      <c r="Q14" s="7" t="s">
        <v>79</v>
      </c>
    </row>
    <row r="15" spans="1:18" ht="25.5" x14ac:dyDescent="0.2">
      <c r="A15" s="7" t="s">
        <v>16</v>
      </c>
      <c r="B15" s="7" t="s">
        <v>13</v>
      </c>
      <c r="C15" s="7" t="s">
        <v>80</v>
      </c>
      <c r="D15" s="10" t="s">
        <v>3</v>
      </c>
      <c r="E15" s="7" t="s">
        <v>33</v>
      </c>
      <c r="F15" s="7" t="s">
        <v>60</v>
      </c>
      <c r="G15" s="10" t="s">
        <v>3</v>
      </c>
      <c r="H15" s="11">
        <v>1</v>
      </c>
      <c r="I15" s="11" t="s">
        <v>48</v>
      </c>
      <c r="J15" s="7" t="s">
        <v>65</v>
      </c>
      <c r="K15" s="7">
        <v>15</v>
      </c>
      <c r="L15" s="7">
        <v>12</v>
      </c>
      <c r="M15" s="7">
        <f t="shared" si="2"/>
        <v>144</v>
      </c>
      <c r="N15" s="7">
        <v>20</v>
      </c>
      <c r="O15" s="7">
        <f t="shared" si="3"/>
        <v>2880</v>
      </c>
      <c r="P15" s="8">
        <f t="shared" si="1"/>
        <v>28080</v>
      </c>
      <c r="Q15" s="7" t="s">
        <v>81</v>
      </c>
    </row>
    <row r="16" spans="1:18" ht="25.5" x14ac:dyDescent="0.2">
      <c r="A16" s="7" t="s">
        <v>17</v>
      </c>
      <c r="B16" s="7" t="s">
        <v>13</v>
      </c>
      <c r="C16" s="7" t="s">
        <v>26</v>
      </c>
      <c r="D16" s="10" t="s">
        <v>3</v>
      </c>
      <c r="E16" s="7" t="s">
        <v>33</v>
      </c>
      <c r="F16" s="7" t="s">
        <v>60</v>
      </c>
      <c r="G16" s="10" t="s">
        <v>3</v>
      </c>
      <c r="H16" s="11">
        <v>1</v>
      </c>
      <c r="I16" s="11" t="s">
        <v>49</v>
      </c>
      <c r="J16" s="7" t="s">
        <v>65</v>
      </c>
      <c r="K16" s="7">
        <v>15</v>
      </c>
      <c r="L16" s="7">
        <v>12</v>
      </c>
      <c r="M16" s="7">
        <f t="shared" si="2"/>
        <v>144</v>
      </c>
      <c r="N16" s="7">
        <v>20</v>
      </c>
      <c r="O16" s="7">
        <f t="shared" si="3"/>
        <v>2880</v>
      </c>
      <c r="P16" s="8">
        <f t="shared" si="1"/>
        <v>28080</v>
      </c>
      <c r="Q16" s="7" t="s">
        <v>82</v>
      </c>
    </row>
    <row r="17" spans="1:17" ht="25.5" x14ac:dyDescent="0.2">
      <c r="A17" s="7" t="s">
        <v>17</v>
      </c>
      <c r="B17" s="7" t="s">
        <v>13</v>
      </c>
      <c r="C17" s="7" t="s">
        <v>27</v>
      </c>
      <c r="D17" s="10" t="s">
        <v>3</v>
      </c>
      <c r="E17" s="7" t="s">
        <v>33</v>
      </c>
      <c r="F17" s="7" t="s">
        <v>60</v>
      </c>
      <c r="G17" s="10" t="s">
        <v>3</v>
      </c>
      <c r="H17" s="11">
        <v>1</v>
      </c>
      <c r="I17" s="11" t="s">
        <v>50</v>
      </c>
      <c r="J17" s="7" t="s">
        <v>65</v>
      </c>
      <c r="K17" s="7">
        <v>15</v>
      </c>
      <c r="L17" s="7">
        <v>12</v>
      </c>
      <c r="M17" s="7">
        <f t="shared" si="2"/>
        <v>144</v>
      </c>
      <c r="N17" s="7">
        <v>20</v>
      </c>
      <c r="O17" s="7">
        <f t="shared" si="3"/>
        <v>2880</v>
      </c>
      <c r="P17" s="8">
        <f t="shared" si="1"/>
        <v>28080</v>
      </c>
      <c r="Q17" s="7" t="s">
        <v>83</v>
      </c>
    </row>
    <row r="18" spans="1:17" x14ac:dyDescent="0.2">
      <c r="A18" s="7" t="s">
        <v>18</v>
      </c>
      <c r="B18" s="7" t="s">
        <v>13</v>
      </c>
      <c r="C18" s="7" t="s">
        <v>28</v>
      </c>
      <c r="D18" s="10" t="s">
        <v>3</v>
      </c>
      <c r="E18" s="7" t="s">
        <v>33</v>
      </c>
      <c r="F18" s="7" t="s">
        <v>61</v>
      </c>
      <c r="G18" s="10" t="s">
        <v>3</v>
      </c>
      <c r="H18" s="11">
        <v>1</v>
      </c>
      <c r="I18" s="11" t="s">
        <v>51</v>
      </c>
      <c r="J18" s="7" t="s">
        <v>65</v>
      </c>
      <c r="K18" s="7">
        <v>15</v>
      </c>
      <c r="L18" s="7">
        <v>12</v>
      </c>
      <c r="M18" s="7">
        <f t="shared" si="2"/>
        <v>144</v>
      </c>
      <c r="N18" s="7">
        <v>20</v>
      </c>
      <c r="O18" s="7">
        <f t="shared" si="3"/>
        <v>2880</v>
      </c>
      <c r="P18" s="8">
        <f t="shared" si="1"/>
        <v>28080</v>
      </c>
      <c r="Q18" s="7" t="s">
        <v>84</v>
      </c>
    </row>
    <row r="19" spans="1:17" x14ac:dyDescent="0.2">
      <c r="A19" s="7" t="s">
        <v>18</v>
      </c>
      <c r="B19" s="7" t="s">
        <v>13</v>
      </c>
      <c r="C19" s="7" t="s">
        <v>29</v>
      </c>
      <c r="D19" s="10" t="s">
        <v>3</v>
      </c>
      <c r="E19" s="7" t="s">
        <v>33</v>
      </c>
      <c r="F19" s="7" t="s">
        <v>62</v>
      </c>
      <c r="G19" s="10" t="s">
        <v>3</v>
      </c>
      <c r="H19" s="11">
        <v>1</v>
      </c>
      <c r="I19" s="11" t="s">
        <v>52</v>
      </c>
      <c r="J19" s="7" t="s">
        <v>65</v>
      </c>
      <c r="K19" s="7">
        <v>15</v>
      </c>
      <c r="L19" s="7">
        <v>12</v>
      </c>
      <c r="M19" s="7">
        <f t="shared" si="2"/>
        <v>144</v>
      </c>
      <c r="N19" s="7">
        <v>20</v>
      </c>
      <c r="O19" s="7">
        <f t="shared" si="3"/>
        <v>2880</v>
      </c>
      <c r="P19" s="8">
        <f t="shared" si="1"/>
        <v>28080</v>
      </c>
      <c r="Q19" s="7" t="s">
        <v>85</v>
      </c>
    </row>
    <row r="20" spans="1:17" x14ac:dyDescent="0.2">
      <c r="A20" s="7" t="s">
        <v>18</v>
      </c>
      <c r="B20" s="7" t="s">
        <v>13</v>
      </c>
      <c r="C20" s="7" t="s">
        <v>30</v>
      </c>
      <c r="D20" s="10" t="s">
        <v>3</v>
      </c>
      <c r="E20" s="7" t="s">
        <v>33</v>
      </c>
      <c r="F20" s="7" t="s">
        <v>62</v>
      </c>
      <c r="G20" s="10" t="s">
        <v>3</v>
      </c>
      <c r="H20" s="11">
        <v>1</v>
      </c>
      <c r="I20" s="11" t="s">
        <v>53</v>
      </c>
      <c r="J20" s="7" t="s">
        <v>65</v>
      </c>
      <c r="K20" s="7">
        <v>15</v>
      </c>
      <c r="L20" s="7">
        <v>12</v>
      </c>
      <c r="M20" s="7">
        <f t="shared" si="2"/>
        <v>144</v>
      </c>
      <c r="N20" s="7">
        <v>20</v>
      </c>
      <c r="O20" s="7">
        <f t="shared" si="3"/>
        <v>2880</v>
      </c>
      <c r="P20" s="8">
        <f t="shared" si="1"/>
        <v>28080</v>
      </c>
      <c r="Q20" s="7" t="s">
        <v>86</v>
      </c>
    </row>
    <row r="21" spans="1:17" x14ac:dyDescent="0.2">
      <c r="A21" s="7" t="s">
        <v>18</v>
      </c>
      <c r="B21" s="7" t="s">
        <v>13</v>
      </c>
      <c r="C21" s="7" t="s">
        <v>31</v>
      </c>
      <c r="D21" s="10" t="s">
        <v>3</v>
      </c>
      <c r="E21" s="7" t="s">
        <v>33</v>
      </c>
      <c r="F21" s="7" t="s">
        <v>62</v>
      </c>
      <c r="G21" s="10" t="s">
        <v>3</v>
      </c>
      <c r="H21" s="11">
        <v>1</v>
      </c>
      <c r="I21" s="11" t="s">
        <v>54</v>
      </c>
      <c r="J21" s="7" t="s">
        <v>65</v>
      </c>
      <c r="K21" s="7">
        <v>15</v>
      </c>
      <c r="L21" s="7">
        <v>12</v>
      </c>
      <c r="M21" s="7">
        <f t="shared" si="2"/>
        <v>144</v>
      </c>
      <c r="N21" s="7">
        <v>20</v>
      </c>
      <c r="O21" s="7">
        <f t="shared" si="3"/>
        <v>2880</v>
      </c>
      <c r="P21" s="8">
        <f t="shared" si="1"/>
        <v>28080</v>
      </c>
      <c r="Q21" s="7" t="s">
        <v>87</v>
      </c>
    </row>
    <row r="22" spans="1:17" x14ac:dyDescent="0.2">
      <c r="A22" s="7" t="s">
        <v>18</v>
      </c>
      <c r="B22" s="7" t="s">
        <v>13</v>
      </c>
      <c r="C22" s="7" t="s">
        <v>32</v>
      </c>
      <c r="D22" s="10" t="s">
        <v>3</v>
      </c>
      <c r="E22" s="7" t="s">
        <v>33</v>
      </c>
      <c r="F22" s="7" t="s">
        <v>62</v>
      </c>
      <c r="G22" s="10" t="s">
        <v>3</v>
      </c>
      <c r="H22" s="11">
        <v>1</v>
      </c>
      <c r="I22" s="11" t="s">
        <v>55</v>
      </c>
      <c r="J22" s="7" t="s">
        <v>65</v>
      </c>
      <c r="K22" s="7">
        <v>15</v>
      </c>
      <c r="L22" s="7">
        <v>12</v>
      </c>
      <c r="M22" s="7">
        <f t="shared" si="2"/>
        <v>144</v>
      </c>
      <c r="N22" s="7">
        <v>20</v>
      </c>
      <c r="O22" s="7">
        <f t="shared" si="3"/>
        <v>2880</v>
      </c>
      <c r="P22" s="8">
        <f t="shared" si="1"/>
        <v>28080</v>
      </c>
      <c r="Q22" s="7" t="s">
        <v>88</v>
      </c>
    </row>
  </sheetData>
  <autoFilter ref="A1:Q1"/>
  <hyperlinks>
    <hyperlink ref="G2" r:id="rId1"/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G3:G22" r:id="rId23" display="Ссылка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2026-03-07T13:39:12Z</dcterms:modified>
</cp:coreProperties>
</file>