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Стикеры!$A$1:$P$2</definedName>
  </definedNames>
  <calcPr calcId="162913"/>
</workbook>
</file>

<file path=xl/calcChain.xml><?xml version="1.0" encoding="utf-8"?>
<calcChain xmlns="http://schemas.openxmlformats.org/spreadsheetml/2006/main">
  <c r="N3" i="5" l="1"/>
  <c r="M2" i="5"/>
  <c r="L2" i="5"/>
  <c r="K2" i="5"/>
  <c r="J2" i="5"/>
  <c r="I2" i="5"/>
</calcChain>
</file>

<file path=xl/sharedStrings.xml><?xml version="1.0" encoding="utf-8"?>
<sst xmlns="http://schemas.openxmlformats.org/spreadsheetml/2006/main" count="38" uniqueCount="24">
  <si>
    <t>Город</t>
  </si>
  <si>
    <t>Вид транспорта</t>
  </si>
  <si>
    <t>Вид рекламы</t>
  </si>
  <si>
    <t>Период, мес.</t>
  </si>
  <si>
    <t>Ссылка</t>
  </si>
  <si>
    <t>Услуги дизайнера</t>
  </si>
  <si>
    <t>Бесплатно</t>
  </si>
  <si>
    <t>Фото</t>
  </si>
  <si>
    <t>Количество стикеров</t>
  </si>
  <si>
    <t>Схема</t>
  </si>
  <si>
    <t>Схема движения</t>
  </si>
  <si>
    <t>30х40 1 ярус</t>
  </si>
  <si>
    <t>30х40 2 ярус</t>
  </si>
  <si>
    <t>60х40 1 ярус</t>
  </si>
  <si>
    <t>Электричка</t>
  </si>
  <si>
    <t>60х40 2 ярус</t>
  </si>
  <si>
    <t>Стикеры</t>
  </si>
  <si>
    <t>Место размещения рекламы</t>
  </si>
  <si>
    <t>На дверях внутри вагона</t>
  </si>
  <si>
    <t>Самара</t>
  </si>
  <si>
    <t>60х80 1+2 ярус</t>
  </si>
  <si>
    <t>Межоконные</t>
  </si>
  <si>
    <t>Стикер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</si>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</sst>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2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pH0ZZTmGJ718e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210E5QDj8LRTAw" TargetMode="External"/><Relationship Id="rId1" Type="http://schemas.openxmlformats.org/officeDocument/2006/relationships/hyperlink" Target="https://disk.yandex.com.am/i/a8RSCIfUFT-2-Q" TargetMode="External"/><Relationship Id="rId6" Type="http://schemas.openxmlformats.org/officeDocument/2006/relationships/hyperlink" Target="https://disk.yandex.com.am/i/a8RSCIfUFT-2-Q" TargetMode="External"/><Relationship Id="rId5" Type="http://schemas.openxmlformats.org/officeDocument/2006/relationships/hyperlink" Target="https://disk.yandex.com.am/d/pH0ZZTmGJ718eA" TargetMode="External"/><Relationship Id="rId4" Type="http://schemas.openxmlformats.org/officeDocument/2006/relationships/hyperlink" Target="https://disk.yandex.com.am/d/210E5QDj8LRTA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D3" sqref="D3"/>
    </sheetView>
  </sheetViews>
  <sheetFormatPr defaultColWidth="9.140625" defaultRowHeight="12.75" x14ac:dyDescent="0.25"/>
  <cols>
    <col min="1" max="1" width="10.5703125" style="1" customWidth="1"/>
    <col min="2" max="2" width="18.140625" style="1" customWidth="1"/>
    <col min="3" max="3" width="16.42578125" style="1" customWidth="1"/>
    <col min="4" max="4" width="21.42578125" style="1" customWidth="1"/>
    <col min="5" max="5" width="9.5703125" style="1" customWidth="1"/>
    <col min="6" max="6" width="10.5703125" style="1" customWidth="1"/>
    <col min="7" max="7" width="16.140625" style="1" customWidth="1"/>
    <col min="8" max="8" width="22.5703125" style="1" customWidth="1"/>
    <col min="9" max="12" width="15.7109375" style="3" customWidth="1"/>
    <col min="13" max="13" width="17.7109375" style="3" customWidth="1"/>
    <col min="14" max="14" width="16.7109375" style="3" customWidth="1"/>
    <col min="15" max="15" width="19.42578125" style="2" customWidth="1"/>
    <col min="16" max="16" width="20.140625" style="2" customWidth="1"/>
    <col min="17" max="16384" width="9.140625" style="1"/>
  </cols>
  <sheetData>
    <row r="1" spans="1:17" s="2" customFormat="1" ht="25.5" x14ac:dyDescent="0.25">
      <c r="A1" s="14" t="s">
        <v>0</v>
      </c>
      <c r="B1" s="14" t="s">
        <v>1</v>
      </c>
      <c r="C1" s="14" t="s">
        <v>2</v>
      </c>
      <c r="D1" s="14" t="s">
        <v>17</v>
      </c>
      <c r="E1" s="14" t="s">
        <v>7</v>
      </c>
      <c r="F1" s="14" t="s">
        <v>9</v>
      </c>
      <c r="G1" s="14" t="s">
        <v>3</v>
      </c>
      <c r="H1" s="14" t="s">
        <v>8</v>
      </c>
      <c r="I1" s="14" t="s">
        <v>11</v>
      </c>
      <c r="J1" s="14" t="s">
        <v>12</v>
      </c>
      <c r="K1" s="15" t="s">
        <v>13</v>
      </c>
      <c r="L1" s="15" t="s">
        <v>15</v>
      </c>
      <c r="M1" s="15" t="s">
        <v>20</v>
      </c>
      <c r="N1" s="15" t="s">
        <v>21</v>
      </c>
      <c r="O1" s="14" t="s">
        <v>10</v>
      </c>
      <c r="P1" s="14" t="s">
        <v>5</v>
      </c>
      <c r="Q1" s="7"/>
    </row>
    <row r="2" spans="1:17" s="2" customFormat="1" x14ac:dyDescent="0.25">
      <c r="A2" s="16" t="s">
        <v>19</v>
      </c>
      <c r="B2" s="17" t="s">
        <v>14</v>
      </c>
      <c r="C2" s="16" t="s">
        <v>16</v>
      </c>
      <c r="D2" s="16" t="s">
        <v>18</v>
      </c>
      <c r="E2" s="18" t="s">
        <v>7</v>
      </c>
      <c r="F2" s="18" t="s">
        <v>9</v>
      </c>
      <c r="G2" s="17">
        <v>1</v>
      </c>
      <c r="H2" s="17">
        <v>180</v>
      </c>
      <c r="I2" s="4">
        <f>1400*H2</f>
        <v>252000</v>
      </c>
      <c r="J2" s="4">
        <f>1300*H2</f>
        <v>234000</v>
      </c>
      <c r="K2" s="4">
        <f>2500*H2</f>
        <v>450000</v>
      </c>
      <c r="L2" s="4">
        <f>2200*H2</f>
        <v>396000</v>
      </c>
      <c r="M2" s="4">
        <f>3500*H2</f>
        <v>630000</v>
      </c>
      <c r="N2" s="4" t="s">
        <v>23</v>
      </c>
      <c r="O2" s="19" t="s">
        <v>4</v>
      </c>
      <c r="P2" s="16" t="s">
        <v>6</v>
      </c>
      <c r="Q2" s="7"/>
    </row>
    <row r="3" spans="1:17" s="2" customFormat="1" x14ac:dyDescent="0.25">
      <c r="A3" s="16" t="s">
        <v>19</v>
      </c>
      <c r="B3" s="17" t="s">
        <v>14</v>
      </c>
      <c r="C3" s="16" t="s">
        <v>22</v>
      </c>
      <c r="D3" s="16" t="s">
        <v>21</v>
      </c>
      <c r="E3" s="18" t="s">
        <v>7</v>
      </c>
      <c r="F3" s="18" t="s">
        <v>9</v>
      </c>
      <c r="G3" s="17">
        <v>1</v>
      </c>
      <c r="H3" s="17">
        <v>3270</v>
      </c>
      <c r="I3" s="4" t="s">
        <v>23</v>
      </c>
      <c r="J3" s="4" t="s">
        <v>23</v>
      </c>
      <c r="K3" s="4" t="s">
        <v>23</v>
      </c>
      <c r="L3" s="4" t="s">
        <v>23</v>
      </c>
      <c r="M3" s="4" t="s">
        <v>23</v>
      </c>
      <c r="N3" s="4">
        <f>1130*H3</f>
        <v>3695100</v>
      </c>
      <c r="O3" s="19" t="s">
        <v>4</v>
      </c>
      <c r="P3" s="16" t="s">
        <v>6</v>
      </c>
      <c r="Q3" s="7"/>
    </row>
    <row r="4" spans="1:17" s="2" customFormat="1" ht="15" x14ac:dyDescent="0.25">
      <c r="A4" s="8"/>
      <c r="B4" s="9"/>
      <c r="C4" s="8"/>
      <c r="D4" s="8"/>
      <c r="E4" s="10"/>
      <c r="F4" s="10"/>
      <c r="G4" s="9"/>
      <c r="H4" s="9"/>
      <c r="I4" s="11"/>
      <c r="J4" s="11"/>
      <c r="K4" s="11"/>
      <c r="L4" s="11"/>
      <c r="M4" s="11"/>
      <c r="N4" s="11"/>
      <c r="O4" s="12"/>
      <c r="P4" s="13"/>
      <c r="Q4" s="7"/>
    </row>
    <row r="5" spans="1:17" x14ac:dyDescent="0.25">
      <c r="A5" s="5"/>
      <c r="B5" s="5"/>
      <c r="C5" s="5"/>
      <c r="D5" s="5"/>
      <c r="E5" s="5"/>
      <c r="F5" s="5"/>
      <c r="G5" s="5"/>
      <c r="H5" s="5"/>
      <c r="I5" s="6"/>
      <c r="J5" s="6"/>
      <c r="K5" s="6"/>
      <c r="L5" s="6"/>
      <c r="M5" s="6"/>
      <c r="N5" s="6"/>
      <c r="O5" s="7"/>
      <c r="P5" s="7"/>
      <c r="Q5" s="5"/>
    </row>
    <row r="6" spans="1:17" x14ac:dyDescent="0.25">
      <c r="A6" s="5"/>
      <c r="B6" s="5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7"/>
      <c r="P6" s="7"/>
      <c r="Q6" s="5"/>
    </row>
  </sheetData>
  <autoFilter ref="A1:P2"/>
  <hyperlinks>
    <hyperlink ref="O2" r:id="rId1"/>
    <hyperlink ref="E2" r:id="rId2"/>
    <hyperlink ref="F2" r:id="rId3"/>
    <hyperlink ref="E3" r:id="rId4"/>
    <hyperlink ref="F3" r:id="rId5"/>
    <hyperlink ref="O3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2026-03-07T16:32:37Z</dcterms:modified>
</cp:coreProperties>
</file>