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Мониторы!$A$1:$T$2</definedName>
  </definedNames>
  <calcPr calcId="162913"/>
</workbook>
</file>

<file path=xl/calcChain.xml><?xml version="1.0" encoding="utf-8"?>
<calcChain xmlns="http://schemas.openxmlformats.org/spreadsheetml/2006/main">
  <c r="P13" i="7" l="1"/>
  <c r="R13" i="7" s="1"/>
  <c r="S13" i="7" s="1"/>
  <c r="P12" i="7"/>
  <c r="R12" i="7" s="1"/>
  <c r="S12" i="7" s="1"/>
  <c r="P11" i="7"/>
  <c r="R11" i="7" s="1"/>
  <c r="S11" i="7" s="1"/>
  <c r="P10" i="7"/>
  <c r="R10" i="7" s="1"/>
  <c r="S10" i="7" s="1"/>
  <c r="P9" i="7"/>
  <c r="R9" i="7" s="1"/>
  <c r="S9" i="7" s="1"/>
  <c r="P8" i="7"/>
  <c r="R8" i="7" s="1"/>
  <c r="S8" i="7" s="1"/>
  <c r="P7" i="7"/>
  <c r="R7" i="7" s="1"/>
  <c r="S7" i="7" s="1"/>
  <c r="P6" i="7"/>
  <c r="R6" i="7" s="1"/>
  <c r="S6" i="7" s="1"/>
  <c r="P5" i="7"/>
  <c r="R5" i="7" s="1"/>
  <c r="S5" i="7" s="1"/>
  <c r="P4" i="7"/>
  <c r="R4" i="7" s="1"/>
  <c r="S4" i="7" s="1"/>
  <c r="P3" i="7"/>
  <c r="R3" i="7" s="1"/>
  <c r="S3" i="7" s="1"/>
  <c r="P2" i="7" l="1"/>
  <c r="R2" i="7" l="1"/>
  <c r="S2" i="7" s="1"/>
</calcChain>
</file>

<file path=xl/sharedStrings.xml><?xml version="1.0" encoding="utf-8"?>
<sst xmlns="http://schemas.openxmlformats.org/spreadsheetml/2006/main" count="176" uniqueCount="54">
  <si>
    <t>Город</t>
  </si>
  <si>
    <t>Адрес</t>
  </si>
  <si>
    <t xml:space="preserve">Период, дней </t>
  </si>
  <si>
    <t>Выходов за период на 1 экране</t>
  </si>
  <si>
    <t>Выходов в сутки на 1 экране</t>
  </si>
  <si>
    <t>Координаты</t>
  </si>
  <si>
    <t>Карта</t>
  </si>
  <si>
    <t>Фото</t>
  </si>
  <si>
    <t>Сторона</t>
  </si>
  <si>
    <t>А</t>
  </si>
  <si>
    <t>Способ показа</t>
  </si>
  <si>
    <t>Статичная картинка, видеоролик</t>
  </si>
  <si>
    <t>Расположение конструкции</t>
  </si>
  <si>
    <t>Прикассовая зона</t>
  </si>
  <si>
    <t>Выходов в час на 1 экране</t>
  </si>
  <si>
    <t>Время работы</t>
  </si>
  <si>
    <t>Ролик, сек.</t>
  </si>
  <si>
    <t>Количество мониторов</t>
  </si>
  <si>
    <t>Разрешение, рх.</t>
  </si>
  <si>
    <t>1080 (горизонталь) х 1920 (вертикаль)</t>
  </si>
  <si>
    <t>Монитор</t>
  </si>
  <si>
    <t>Вид конструкции</t>
  </si>
  <si>
    <t>Локация</t>
  </si>
  <si>
    <t>ПН-ПТ: 0:00-24:00,(круглосуточно)</t>
  </si>
  <si>
    <t>Самара, Красноглинский район, Красноглинское шоссе, д. 5 а</t>
  </si>
  <si>
    <t>Самара, Промышленный район, Московское шоссе, д.232</t>
  </si>
  <si>
    <t>Самара, Куйбышевский район, Южное шоссе, д.8</t>
  </si>
  <si>
    <t>Самара, Красноглинский район, Московское шоссе, д. 28</t>
  </si>
  <si>
    <t>Самара ул. Партизанская, 9</t>
  </si>
  <si>
    <t>Самара, Октябрьский р-он, ул. Авроры/ ул. Дыбенко (улица Дыбенко, 21А)</t>
  </si>
  <si>
    <t>Самарская область, Красноярский р-н, транспортная развязка «Уфа-Тольятти-Самара» (М-5, подъезд к Самаре, 1-й километр)</t>
  </si>
  <si>
    <t>Самара, Куйбышевский р-н, ул. Народная (Народная улица, 9А)</t>
  </si>
  <si>
    <t>Самара, Промышленный р-н, Заводское шоссе, д. 8, строение 1</t>
  </si>
  <si>
    <t>г.Самара, ул. Демократическая,69</t>
  </si>
  <si>
    <t>Самарская область, Волжский р-н, с. Воскресенка, ул. Самарская, д.  1 д.</t>
  </si>
  <si>
    <t>Самарская область, Куйбышевский р-н, ул. Грозненская, д. 34</t>
  </si>
  <si>
    <t>АЗС</t>
  </si>
  <si>
    <t>Самара</t>
  </si>
  <si>
    <t>Сеть</t>
  </si>
  <si>
    <t>Роснефть</t>
  </si>
  <si>
    <t>Башнефть</t>
  </si>
  <si>
    <t>53.353965, 50.210425</t>
  </si>
  <si>
    <t>53.241157, 50.206146</t>
  </si>
  <si>
    <t>53.142264, 50.180991</t>
  </si>
  <si>
    <t>53.208244, 50.171378</t>
  </si>
  <si>
    <t>53.193443, 50.164320</t>
  </si>
  <si>
    <t>53.205240, 50.189135</t>
  </si>
  <si>
    <t>53.407519, 50.336349</t>
  </si>
  <si>
    <t>53.162450, 50.075473</t>
  </si>
  <si>
    <t>53.197459, 50.246924</t>
  </si>
  <si>
    <t>53.288657, 50.225552</t>
  </si>
  <si>
    <t>53.070161, 50.025966</t>
  </si>
  <si>
    <t>53.106801, 50.073587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</si>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</sst>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4" fillId="0" borderId="0" xfId="0" applyFont="1" applyFill="1" applyAlignment="1">
      <alignment wrapText="1"/>
    </xf>
    <xf numFmtId="0" fontId="4" fillId="0" borderId="0" xfId="0" applyFont="1" applyFill="1"/>
    <xf numFmtId="164" fontId="4" fillId="0" borderId="0" xfId="0" applyNumberFormat="1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2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LC0VY27" TargetMode="External"/><Relationship Id="rId13" Type="http://schemas.openxmlformats.org/officeDocument/2006/relationships/hyperlink" Target="https://yandex.ru/maps/-/CLC0ZAkE" TargetMode="External"/><Relationship Id="rId3" Type="http://schemas.openxmlformats.org/officeDocument/2006/relationships/hyperlink" Target="https://yandex.ru/maps/-/CLC0RSIC" TargetMode="External"/><Relationship Id="rId7" Type="http://schemas.openxmlformats.org/officeDocument/2006/relationships/hyperlink" Target="https://yandex.ru/maps/-/CLC0VMye" TargetMode="External"/><Relationship Id="rId12" Type="http://schemas.openxmlformats.org/officeDocument/2006/relationships/hyperlink" Target="https://yandex.ru/maps/-/CLC0VXLc" TargetMode="External"/><Relationship Id="rId2" Type="http://schemas.openxmlformats.org/officeDocument/2006/relationships/hyperlink" Target="https://yandex.ru/maps/-/CLC0RCZw" TargetMode="External"/><Relationship Id="rId1" Type="http://schemas.openxmlformats.org/officeDocument/2006/relationships/hyperlink" Target="https://disk.yandex.ru/d/nvfu8lcL_PmJsA" TargetMode="External"/><Relationship Id="rId6" Type="http://schemas.openxmlformats.org/officeDocument/2006/relationships/hyperlink" Target="https://yandex.ru/maps/-/CLC0R-7i" TargetMode="External"/><Relationship Id="rId11" Type="http://schemas.openxmlformats.org/officeDocument/2006/relationships/hyperlink" Target="https://yandex.ru/maps/-/CLC0VLN8" TargetMode="External"/><Relationship Id="rId5" Type="http://schemas.openxmlformats.org/officeDocument/2006/relationships/hyperlink" Target="https://yandex.ru/maps/-/CLC0RL7Z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LC0V66k" TargetMode="External"/><Relationship Id="rId4" Type="http://schemas.openxmlformats.org/officeDocument/2006/relationships/hyperlink" Target="https://yandex.ru/maps/-/CLC0R8Io" TargetMode="External"/><Relationship Id="rId9" Type="http://schemas.openxmlformats.org/officeDocument/2006/relationships/hyperlink" Target="https://yandex.ru/maps/-/CLC0VRIP" TargetMode="External"/><Relationship Id="rId14" Type="http://schemas.openxmlformats.org/officeDocument/2006/relationships/hyperlink" Target="https://disk.yandex.ru/d/nvfu8lcL_PmJs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zoomScaleNormal="100" zoomScaleSheetLayoutView="100" workbookViewId="0">
      <selection activeCell="D3" sqref="D3"/>
    </sheetView>
  </sheetViews>
  <sheetFormatPr defaultRowHeight="12.75" x14ac:dyDescent="0.2"/>
  <cols>
    <col min="1" max="1" width="10.5703125" style="2" customWidth="1"/>
    <col min="2" max="2" width="12.28515625" style="2" customWidth="1"/>
    <col min="3" max="3" width="9.140625" style="2" customWidth="1"/>
    <col min="4" max="4" width="24.85546875" style="2" customWidth="1"/>
    <col min="5" max="5" width="10" style="2" customWidth="1"/>
    <col min="6" max="6" width="19.28515625" style="2" customWidth="1"/>
    <col min="7" max="7" width="17.7109375" style="2" customWidth="1"/>
    <col min="8" max="8" width="9.5703125" style="1" customWidth="1"/>
    <col min="9" max="9" width="19" style="2" customWidth="1"/>
    <col min="10" max="10" width="12.140625" style="2" customWidth="1"/>
    <col min="11" max="11" width="17.7109375" style="2" customWidth="1"/>
    <col min="12" max="12" width="24.28515625" style="2" customWidth="1"/>
    <col min="13" max="13" width="14.28515625" style="2" customWidth="1"/>
    <col min="14" max="14" width="20.7109375" style="2" customWidth="1"/>
    <col min="15" max="15" width="19" style="2" customWidth="1"/>
    <col min="16" max="16" width="22.5703125" style="2" customWidth="1"/>
    <col min="17" max="17" width="16.85546875" style="2" customWidth="1"/>
    <col min="18" max="18" width="21.5703125" style="2" customWidth="1"/>
    <col min="19" max="19" width="13.85546875" style="3" customWidth="1"/>
    <col min="20" max="20" width="19" style="2" customWidth="1"/>
    <col min="21" max="16384" width="9.140625" style="2"/>
  </cols>
  <sheetData>
    <row r="1" spans="1:20" s="1" customFormat="1" ht="25.5" x14ac:dyDescent="0.2">
      <c r="A1" s="5" t="s">
        <v>0</v>
      </c>
      <c r="B1" s="5" t="s">
        <v>22</v>
      </c>
      <c r="C1" s="5" t="s">
        <v>38</v>
      </c>
      <c r="D1" s="5" t="s">
        <v>1</v>
      </c>
      <c r="E1" s="5" t="s">
        <v>6</v>
      </c>
      <c r="F1" s="5" t="s">
        <v>21</v>
      </c>
      <c r="G1" s="5" t="s">
        <v>12</v>
      </c>
      <c r="H1" s="5" t="s">
        <v>7</v>
      </c>
      <c r="I1" s="5" t="s">
        <v>18</v>
      </c>
      <c r="J1" s="5" t="s">
        <v>8</v>
      </c>
      <c r="K1" s="5" t="s">
        <v>10</v>
      </c>
      <c r="L1" s="5" t="s">
        <v>17</v>
      </c>
      <c r="M1" s="5" t="s">
        <v>16</v>
      </c>
      <c r="N1" s="5" t="s">
        <v>14</v>
      </c>
      <c r="O1" s="5" t="s">
        <v>15</v>
      </c>
      <c r="P1" s="5" t="s">
        <v>4</v>
      </c>
      <c r="Q1" s="5" t="s">
        <v>2</v>
      </c>
      <c r="R1" s="5" t="s">
        <v>3</v>
      </c>
      <c r="S1" s="5" t="s">
        <v>53</v>
      </c>
      <c r="T1" s="5" t="s">
        <v>5</v>
      </c>
    </row>
    <row r="2" spans="1:20" ht="38.25" x14ac:dyDescent="0.2">
      <c r="A2" s="6" t="s">
        <v>37</v>
      </c>
      <c r="B2" s="6" t="s">
        <v>36</v>
      </c>
      <c r="C2" s="6" t="s">
        <v>39</v>
      </c>
      <c r="D2" s="6" t="s">
        <v>24</v>
      </c>
      <c r="E2" s="7" t="s">
        <v>6</v>
      </c>
      <c r="F2" s="6" t="s">
        <v>20</v>
      </c>
      <c r="G2" s="8" t="s">
        <v>13</v>
      </c>
      <c r="H2" s="7" t="s">
        <v>7</v>
      </c>
      <c r="I2" s="9" t="s">
        <v>19</v>
      </c>
      <c r="J2" s="9" t="s">
        <v>9</v>
      </c>
      <c r="K2" s="8" t="s">
        <v>11</v>
      </c>
      <c r="L2" s="6">
        <v>2</v>
      </c>
      <c r="M2" s="6">
        <v>15</v>
      </c>
      <c r="N2" s="6">
        <v>20</v>
      </c>
      <c r="O2" s="10" t="s">
        <v>23</v>
      </c>
      <c r="P2" s="6">
        <f>24*N2</f>
        <v>480</v>
      </c>
      <c r="Q2" s="6">
        <v>15</v>
      </c>
      <c r="R2" s="6">
        <f t="shared" ref="R2" si="0">P2*Q2</f>
        <v>7200</v>
      </c>
      <c r="S2" s="4">
        <f>0.05*R2*M2*L2</f>
        <v>10800</v>
      </c>
      <c r="T2" s="6" t="s">
        <v>41</v>
      </c>
    </row>
    <row r="3" spans="1:20" ht="38.25" x14ac:dyDescent="0.2">
      <c r="A3" s="6" t="s">
        <v>37</v>
      </c>
      <c r="B3" s="6" t="s">
        <v>36</v>
      </c>
      <c r="C3" s="6" t="s">
        <v>39</v>
      </c>
      <c r="D3" s="6" t="s">
        <v>25</v>
      </c>
      <c r="E3" s="7" t="s">
        <v>6</v>
      </c>
      <c r="F3" s="6" t="s">
        <v>20</v>
      </c>
      <c r="G3" s="8" t="s">
        <v>13</v>
      </c>
      <c r="H3" s="7" t="s">
        <v>7</v>
      </c>
      <c r="I3" s="9" t="s">
        <v>19</v>
      </c>
      <c r="J3" s="9" t="s">
        <v>9</v>
      </c>
      <c r="K3" s="8" t="s">
        <v>11</v>
      </c>
      <c r="L3" s="6">
        <v>2</v>
      </c>
      <c r="M3" s="6">
        <v>15</v>
      </c>
      <c r="N3" s="6">
        <v>20</v>
      </c>
      <c r="O3" s="10" t="s">
        <v>23</v>
      </c>
      <c r="P3" s="6">
        <f t="shared" ref="P3:P13" si="1">24*N3</f>
        <v>480</v>
      </c>
      <c r="Q3" s="6">
        <v>15</v>
      </c>
      <c r="R3" s="6">
        <f t="shared" ref="R3:R13" si="2">P3*Q3</f>
        <v>7200</v>
      </c>
      <c r="S3" s="4">
        <f t="shared" ref="S3:S13" si="3">0.05*R3*M3*L3</f>
        <v>10800</v>
      </c>
      <c r="T3" s="6" t="s">
        <v>42</v>
      </c>
    </row>
    <row r="4" spans="1:20" ht="25.5" x14ac:dyDescent="0.2">
      <c r="A4" s="6" t="s">
        <v>37</v>
      </c>
      <c r="B4" s="6" t="s">
        <v>36</v>
      </c>
      <c r="C4" s="6" t="s">
        <v>39</v>
      </c>
      <c r="D4" s="6" t="s">
        <v>26</v>
      </c>
      <c r="E4" s="7" t="s">
        <v>6</v>
      </c>
      <c r="F4" s="6" t="s">
        <v>20</v>
      </c>
      <c r="G4" s="8" t="s">
        <v>13</v>
      </c>
      <c r="H4" s="7" t="s">
        <v>7</v>
      </c>
      <c r="I4" s="9" t="s">
        <v>19</v>
      </c>
      <c r="J4" s="9" t="s">
        <v>9</v>
      </c>
      <c r="K4" s="8" t="s">
        <v>11</v>
      </c>
      <c r="L4" s="6">
        <v>2</v>
      </c>
      <c r="M4" s="6">
        <v>15</v>
      </c>
      <c r="N4" s="6">
        <v>20</v>
      </c>
      <c r="O4" s="10" t="s">
        <v>23</v>
      </c>
      <c r="P4" s="6">
        <f t="shared" si="1"/>
        <v>480</v>
      </c>
      <c r="Q4" s="6">
        <v>15</v>
      </c>
      <c r="R4" s="6">
        <f t="shared" si="2"/>
        <v>7200</v>
      </c>
      <c r="S4" s="4">
        <f t="shared" si="3"/>
        <v>10800</v>
      </c>
      <c r="T4" s="6" t="s">
        <v>43</v>
      </c>
    </row>
    <row r="5" spans="1:20" ht="38.25" x14ac:dyDescent="0.2">
      <c r="A5" s="6" t="s">
        <v>37</v>
      </c>
      <c r="B5" s="6" t="s">
        <v>36</v>
      </c>
      <c r="C5" s="6" t="s">
        <v>39</v>
      </c>
      <c r="D5" s="6" t="s">
        <v>27</v>
      </c>
      <c r="E5" s="7" t="s">
        <v>6</v>
      </c>
      <c r="F5" s="6" t="s">
        <v>20</v>
      </c>
      <c r="G5" s="8" t="s">
        <v>13</v>
      </c>
      <c r="H5" s="7" t="s">
        <v>7</v>
      </c>
      <c r="I5" s="9" t="s">
        <v>19</v>
      </c>
      <c r="J5" s="9" t="s">
        <v>9</v>
      </c>
      <c r="K5" s="8" t="s">
        <v>11</v>
      </c>
      <c r="L5" s="6">
        <v>2</v>
      </c>
      <c r="M5" s="6">
        <v>15</v>
      </c>
      <c r="N5" s="6">
        <v>20</v>
      </c>
      <c r="O5" s="10" t="s">
        <v>23</v>
      </c>
      <c r="P5" s="6">
        <f t="shared" si="1"/>
        <v>480</v>
      </c>
      <c r="Q5" s="6">
        <v>15</v>
      </c>
      <c r="R5" s="6">
        <f t="shared" si="2"/>
        <v>7200</v>
      </c>
      <c r="S5" s="4">
        <f t="shared" si="3"/>
        <v>10800</v>
      </c>
      <c r="T5" s="6" t="s">
        <v>44</v>
      </c>
    </row>
    <row r="6" spans="1:20" ht="25.5" x14ac:dyDescent="0.2">
      <c r="A6" s="6" t="s">
        <v>37</v>
      </c>
      <c r="B6" s="6" t="s">
        <v>36</v>
      </c>
      <c r="C6" s="6" t="s">
        <v>40</v>
      </c>
      <c r="D6" s="6" t="s">
        <v>28</v>
      </c>
      <c r="E6" s="7" t="s">
        <v>6</v>
      </c>
      <c r="F6" s="6" t="s">
        <v>20</v>
      </c>
      <c r="G6" s="8" t="s">
        <v>13</v>
      </c>
      <c r="H6" s="7" t="s">
        <v>7</v>
      </c>
      <c r="I6" s="9" t="s">
        <v>19</v>
      </c>
      <c r="J6" s="9" t="s">
        <v>9</v>
      </c>
      <c r="K6" s="8" t="s">
        <v>11</v>
      </c>
      <c r="L6" s="6">
        <v>1</v>
      </c>
      <c r="M6" s="6">
        <v>15</v>
      </c>
      <c r="N6" s="6">
        <v>20</v>
      </c>
      <c r="O6" s="10" t="s">
        <v>23</v>
      </c>
      <c r="P6" s="6">
        <f t="shared" si="1"/>
        <v>480</v>
      </c>
      <c r="Q6" s="6">
        <v>15</v>
      </c>
      <c r="R6" s="6">
        <f t="shared" si="2"/>
        <v>7200</v>
      </c>
      <c r="S6" s="4">
        <f t="shared" si="3"/>
        <v>5400</v>
      </c>
      <c r="T6" s="6" t="s">
        <v>45</v>
      </c>
    </row>
    <row r="7" spans="1:20" ht="38.25" x14ac:dyDescent="0.2">
      <c r="A7" s="6" t="s">
        <v>37</v>
      </c>
      <c r="B7" s="6" t="s">
        <v>36</v>
      </c>
      <c r="C7" s="6" t="s">
        <v>40</v>
      </c>
      <c r="D7" s="6" t="s">
        <v>29</v>
      </c>
      <c r="E7" s="7" t="s">
        <v>6</v>
      </c>
      <c r="F7" s="6" t="s">
        <v>20</v>
      </c>
      <c r="G7" s="8" t="s">
        <v>13</v>
      </c>
      <c r="H7" s="7" t="s">
        <v>7</v>
      </c>
      <c r="I7" s="9" t="s">
        <v>19</v>
      </c>
      <c r="J7" s="9" t="s">
        <v>9</v>
      </c>
      <c r="K7" s="8" t="s">
        <v>11</v>
      </c>
      <c r="L7" s="6">
        <v>1</v>
      </c>
      <c r="M7" s="6">
        <v>15</v>
      </c>
      <c r="N7" s="6">
        <v>20</v>
      </c>
      <c r="O7" s="10" t="s">
        <v>23</v>
      </c>
      <c r="P7" s="6">
        <f t="shared" si="1"/>
        <v>480</v>
      </c>
      <c r="Q7" s="6">
        <v>15</v>
      </c>
      <c r="R7" s="6">
        <f t="shared" si="2"/>
        <v>7200</v>
      </c>
      <c r="S7" s="4">
        <f t="shared" si="3"/>
        <v>5400</v>
      </c>
      <c r="T7" s="6" t="s">
        <v>46</v>
      </c>
    </row>
    <row r="8" spans="1:20" ht="76.5" x14ac:dyDescent="0.2">
      <c r="A8" s="6" t="s">
        <v>37</v>
      </c>
      <c r="B8" s="6" t="s">
        <v>36</v>
      </c>
      <c r="C8" s="6" t="s">
        <v>40</v>
      </c>
      <c r="D8" s="6" t="s">
        <v>30</v>
      </c>
      <c r="E8" s="7" t="s">
        <v>6</v>
      </c>
      <c r="F8" s="6" t="s">
        <v>20</v>
      </c>
      <c r="G8" s="8" t="s">
        <v>13</v>
      </c>
      <c r="H8" s="7" t="s">
        <v>7</v>
      </c>
      <c r="I8" s="9" t="s">
        <v>19</v>
      </c>
      <c r="J8" s="9" t="s">
        <v>9</v>
      </c>
      <c r="K8" s="8" t="s">
        <v>11</v>
      </c>
      <c r="L8" s="6">
        <v>1</v>
      </c>
      <c r="M8" s="6">
        <v>15</v>
      </c>
      <c r="N8" s="6">
        <v>20</v>
      </c>
      <c r="O8" s="10" t="s">
        <v>23</v>
      </c>
      <c r="P8" s="6">
        <f t="shared" si="1"/>
        <v>480</v>
      </c>
      <c r="Q8" s="6">
        <v>15</v>
      </c>
      <c r="R8" s="6">
        <f t="shared" si="2"/>
        <v>7200</v>
      </c>
      <c r="S8" s="4">
        <f t="shared" si="3"/>
        <v>5400</v>
      </c>
      <c r="T8" s="6" t="s">
        <v>47</v>
      </c>
    </row>
    <row r="9" spans="1:20" ht="38.25" x14ac:dyDescent="0.2">
      <c r="A9" s="6" t="s">
        <v>37</v>
      </c>
      <c r="B9" s="6" t="s">
        <v>36</v>
      </c>
      <c r="C9" s="6" t="s">
        <v>40</v>
      </c>
      <c r="D9" s="6" t="s">
        <v>31</v>
      </c>
      <c r="E9" s="7" t="s">
        <v>6</v>
      </c>
      <c r="F9" s="6" t="s">
        <v>20</v>
      </c>
      <c r="G9" s="8" t="s">
        <v>13</v>
      </c>
      <c r="H9" s="7" t="s">
        <v>7</v>
      </c>
      <c r="I9" s="9" t="s">
        <v>19</v>
      </c>
      <c r="J9" s="9" t="s">
        <v>9</v>
      </c>
      <c r="K9" s="8" t="s">
        <v>11</v>
      </c>
      <c r="L9" s="6">
        <v>1</v>
      </c>
      <c r="M9" s="6">
        <v>15</v>
      </c>
      <c r="N9" s="6">
        <v>20</v>
      </c>
      <c r="O9" s="10" t="s">
        <v>23</v>
      </c>
      <c r="P9" s="6">
        <f t="shared" si="1"/>
        <v>480</v>
      </c>
      <c r="Q9" s="6">
        <v>15</v>
      </c>
      <c r="R9" s="6">
        <f t="shared" si="2"/>
        <v>7200</v>
      </c>
      <c r="S9" s="4">
        <f t="shared" si="3"/>
        <v>5400</v>
      </c>
      <c r="T9" s="6" t="s">
        <v>48</v>
      </c>
    </row>
    <row r="10" spans="1:20" ht="38.25" x14ac:dyDescent="0.2">
      <c r="A10" s="6" t="s">
        <v>37</v>
      </c>
      <c r="B10" s="6" t="s">
        <v>36</v>
      </c>
      <c r="C10" s="6" t="s">
        <v>40</v>
      </c>
      <c r="D10" s="6" t="s">
        <v>32</v>
      </c>
      <c r="E10" s="7" t="s">
        <v>6</v>
      </c>
      <c r="F10" s="6" t="s">
        <v>20</v>
      </c>
      <c r="G10" s="8" t="s">
        <v>13</v>
      </c>
      <c r="H10" s="7" t="s">
        <v>7</v>
      </c>
      <c r="I10" s="9" t="s">
        <v>19</v>
      </c>
      <c r="J10" s="9" t="s">
        <v>9</v>
      </c>
      <c r="K10" s="8" t="s">
        <v>11</v>
      </c>
      <c r="L10" s="6">
        <v>1</v>
      </c>
      <c r="M10" s="6">
        <v>15</v>
      </c>
      <c r="N10" s="6">
        <v>20</v>
      </c>
      <c r="O10" s="10" t="s">
        <v>23</v>
      </c>
      <c r="P10" s="6">
        <f t="shared" si="1"/>
        <v>480</v>
      </c>
      <c r="Q10" s="6">
        <v>15</v>
      </c>
      <c r="R10" s="6">
        <f t="shared" si="2"/>
        <v>7200</v>
      </c>
      <c r="S10" s="4">
        <f t="shared" si="3"/>
        <v>5400</v>
      </c>
      <c r="T10" s="6" t="s">
        <v>49</v>
      </c>
    </row>
    <row r="11" spans="1:20" ht="25.5" x14ac:dyDescent="0.2">
      <c r="A11" s="6" t="s">
        <v>37</v>
      </c>
      <c r="B11" s="6" t="s">
        <v>36</v>
      </c>
      <c r="C11" s="6" t="s">
        <v>39</v>
      </c>
      <c r="D11" s="6" t="s">
        <v>33</v>
      </c>
      <c r="E11" s="7" t="s">
        <v>6</v>
      </c>
      <c r="F11" s="6" t="s">
        <v>20</v>
      </c>
      <c r="G11" s="8" t="s">
        <v>13</v>
      </c>
      <c r="H11" s="7" t="s">
        <v>7</v>
      </c>
      <c r="I11" s="9" t="s">
        <v>19</v>
      </c>
      <c r="J11" s="9" t="s">
        <v>9</v>
      </c>
      <c r="K11" s="8" t="s">
        <v>11</v>
      </c>
      <c r="L11" s="6">
        <v>2</v>
      </c>
      <c r="M11" s="6">
        <v>15</v>
      </c>
      <c r="N11" s="6">
        <v>20</v>
      </c>
      <c r="O11" s="10" t="s">
        <v>23</v>
      </c>
      <c r="P11" s="6">
        <f t="shared" si="1"/>
        <v>480</v>
      </c>
      <c r="Q11" s="6">
        <v>15</v>
      </c>
      <c r="R11" s="6">
        <f t="shared" si="2"/>
        <v>7200</v>
      </c>
      <c r="S11" s="4">
        <f t="shared" si="3"/>
        <v>10800</v>
      </c>
      <c r="T11" s="6" t="s">
        <v>50</v>
      </c>
    </row>
    <row r="12" spans="1:20" ht="51" x14ac:dyDescent="0.2">
      <c r="A12" s="6" t="s">
        <v>37</v>
      </c>
      <c r="B12" s="6" t="s">
        <v>36</v>
      </c>
      <c r="C12" s="6" t="s">
        <v>39</v>
      </c>
      <c r="D12" s="6" t="s">
        <v>34</v>
      </c>
      <c r="E12" s="7" t="s">
        <v>6</v>
      </c>
      <c r="F12" s="6" t="s">
        <v>20</v>
      </c>
      <c r="G12" s="8" t="s">
        <v>13</v>
      </c>
      <c r="H12" s="7" t="s">
        <v>7</v>
      </c>
      <c r="I12" s="9" t="s">
        <v>19</v>
      </c>
      <c r="J12" s="9" t="s">
        <v>9</v>
      </c>
      <c r="K12" s="8" t="s">
        <v>11</v>
      </c>
      <c r="L12" s="6">
        <v>2</v>
      </c>
      <c r="M12" s="6">
        <v>15</v>
      </c>
      <c r="N12" s="6">
        <v>20</v>
      </c>
      <c r="O12" s="10" t="s">
        <v>23</v>
      </c>
      <c r="P12" s="6">
        <f t="shared" si="1"/>
        <v>480</v>
      </c>
      <c r="Q12" s="6">
        <v>15</v>
      </c>
      <c r="R12" s="6">
        <f t="shared" si="2"/>
        <v>7200</v>
      </c>
      <c r="S12" s="4">
        <f t="shared" si="3"/>
        <v>10800</v>
      </c>
      <c r="T12" s="6" t="s">
        <v>51</v>
      </c>
    </row>
    <row r="13" spans="1:20" ht="38.25" x14ac:dyDescent="0.2">
      <c r="A13" s="6" t="s">
        <v>37</v>
      </c>
      <c r="B13" s="6" t="s">
        <v>36</v>
      </c>
      <c r="C13" s="6" t="s">
        <v>39</v>
      </c>
      <c r="D13" s="6" t="s">
        <v>35</v>
      </c>
      <c r="E13" s="7" t="s">
        <v>6</v>
      </c>
      <c r="F13" s="6" t="s">
        <v>20</v>
      </c>
      <c r="G13" s="8" t="s">
        <v>13</v>
      </c>
      <c r="H13" s="7" t="s">
        <v>7</v>
      </c>
      <c r="I13" s="9" t="s">
        <v>19</v>
      </c>
      <c r="J13" s="9" t="s">
        <v>9</v>
      </c>
      <c r="K13" s="8" t="s">
        <v>11</v>
      </c>
      <c r="L13" s="6">
        <v>2</v>
      </c>
      <c r="M13" s="6">
        <v>15</v>
      </c>
      <c r="N13" s="6">
        <v>20</v>
      </c>
      <c r="O13" s="10" t="s">
        <v>23</v>
      </c>
      <c r="P13" s="6">
        <f t="shared" si="1"/>
        <v>480</v>
      </c>
      <c r="Q13" s="6">
        <v>15</v>
      </c>
      <c r="R13" s="6">
        <f t="shared" si="2"/>
        <v>7200</v>
      </c>
      <c r="S13" s="4">
        <f t="shared" si="3"/>
        <v>10800</v>
      </c>
      <c r="T13" s="6" t="s">
        <v>52</v>
      </c>
    </row>
  </sheetData>
  <autoFilter ref="A1:T2"/>
  <hyperlinks>
    <hyperlink ref="H2" r:id="rId1"/>
    <hyperlink ref="E2" r:id="rId2"/>
    <hyperlink ref="E3" r:id="rId3"/>
    <hyperlink ref="E4" r:id="rId4"/>
    <hyperlink ref="E5" r:id="rId5"/>
    <hyperlink ref="E6" r:id="rId6"/>
    <hyperlink ref="E7" r:id="rId7"/>
    <hyperlink ref="E8" r:id="rId8"/>
    <hyperlink ref="E9" r:id="rId9"/>
    <hyperlink ref="E10" r:id="rId10"/>
    <hyperlink ref="E11" r:id="rId11"/>
    <hyperlink ref="E12" r:id="rId12"/>
    <hyperlink ref="E13" r:id="rId13"/>
    <hyperlink ref="H3:H13" r:id="rId14" display="Фото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2026-03-07T12:32:19Z</dcterms:modified>
</cp:coreProperties>
</file>